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2D29F465-3508-426A-8461-B917FB659CC2}"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Info" sheetId="51" state="hidden" r:id="rId13"/>
  </sheets>
  <definedNames>
    <definedName name="Anfangstag">'1'!$AD$24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1"/>
  <c r="A1" i="50" l="1"/>
  <c r="A1" i="49"/>
  <c r="A1" i="48"/>
  <c r="A1" i="47"/>
  <c r="A1" i="46"/>
  <c r="A1" i="45"/>
  <c r="A1" i="44"/>
  <c r="A1" i="43"/>
  <c r="A1" i="42"/>
  <c r="A1" i="41"/>
  <c r="A1" i="40"/>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<sst xmlns="http://schemas.openxmlformats.org/spreadsheetml/2006/main" count="25" uniqueCount="13">
  <si>
    <t>Anmerkungen</t>
  </si>
  <si>
    <t>https://www.vertex42.com/calendars/</t>
  </si>
  <si>
    <t>KALENDERVORLAGEN von Vertex42.com</t>
  </si>
  <si>
    <t>Jahr</t>
  </si>
  <si>
    <t>Startmonat</t>
  </si>
  <si>
    <t>Starttag der Woche</t>
  </si>
  <si>
    <t>Über diese Vorlage</t>
  </si>
  <si>
    <t>Erstellen und drucken Sie mithilfe dieser Vorlage von Vertex.42.com einen Kalender mit 12 Monaten für Ihre Familie, Ihr Unternehmen oder für die Schule. Geben Sie das Jahr und den Startmonat ein, und wählen Sie dann aus, ob die Wochen am Sonntag oder am Montag beginnen sollen. Kleine Kalender mit dem vorherigen und nächsten Monat am oberen Rand der Seite dienen als hilfreiche Referenz. Geben Sie den Kalender frei und bearbeiten Sie ihn gemeinsam, oder drucken Sie den Kalender für die Wand, den Arbeitsplatz, den Kühlschrank oder Ihren Planer aus. Für die Jahre 2018, 2019, 2020 und darüber hinaus geeignet.</t>
  </si>
  <si>
    <t>Weitere Kalendervorlagen</t>
  </si>
  <si>
    <t>Gehen Sie zu Vertex42.com, um eine Vielzahl von unterschiedlichen Kalendervorlagen herunterzuladen.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</si>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</sst>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mmmm\ \'yy"/>
    <numFmt numFmtId="168" formatCode="dddd"/>
    <numFmt numFmtId="169" formatCode="d"/>
  </numFmts>
  <fonts count="51" x14ac:knownFonts="1">
    <font>
      <sz val="10"/>
      <name val="Arial"/>
      <family val="2"/>
    </font>
    <font>
      <sz val="11"/>
      <color theme="1"/>
      <name val="Century Gothic"/>
      <family val="2"/>
      <scheme val="minor"/>
    </font>
    <font>
      <sz val="8"/>
      <name val="Arial"/>
      <family val="2"/>
    </font>
    <font>
      <sz val="7"/>
      <name val="Arial"/>
      <family val="2"/>
    </font>
    <font>
      <b/>
      <sz val="14"/>
      <name val="Century Gothic"/>
      <family val="2"/>
      <scheme val="minor"/>
    </font>
    <font>
      <sz val="8"/>
      <color theme="4" tint="-0.249977111117893"/>
      <name val="Century Gothic"/>
      <family val="2"/>
      <scheme val="minor"/>
    </font>
    <font>
      <sz val="8"/>
      <name val="Century Gothic"/>
      <family val="2"/>
      <scheme val="minor"/>
    </font>
    <font>
      <sz val="11"/>
      <color theme="1" tint="0.34998626667073579"/>
      <name val="Century Gothic"/>
      <family val="2"/>
      <scheme val="minor"/>
    </font>
    <font>
      <u/>
      <sz val="10"/>
      <color indexed="12"/>
      <name val="Arial"/>
      <family val="2"/>
    </font>
    <font>
      <sz val="10"/>
      <color theme="1" tint="0.499984740745262"/>
      <name val="Century Gothic"/>
      <family val="2"/>
      <scheme val="minor"/>
    </font>
    <font>
      <sz val="8"/>
      <color theme="1" tint="0.499984740745262"/>
      <name val="Century Gothic"/>
      <family val="2"/>
      <scheme val="minor"/>
    </font>
    <font>
      <sz val="10"/>
      <name val="Arial"/>
      <family val="2"/>
    </font>
    <font>
      <sz val="10"/>
      <name val="Century Gothic"/>
      <family val="2"/>
      <scheme val="minor"/>
    </font>
    <font>
      <b/>
      <sz val="48"/>
      <color theme="4" tint="-0.249977111117893"/>
      <name val="Century Gothic"/>
      <family val="2"/>
      <scheme val="major"/>
    </font>
    <font>
      <b/>
      <sz val="16"/>
      <color theme="0"/>
      <name val="Century Gothic"/>
      <family val="2"/>
      <scheme val="major"/>
    </font>
    <font>
      <b/>
      <sz val="11"/>
      <color theme="4" tint="-0.499984740745262"/>
      <name val="Century Gothic"/>
      <family val="2"/>
      <scheme val="major"/>
    </font>
    <font>
      <b/>
      <sz val="9"/>
      <color theme="4"/>
      <name val="Century Gothic"/>
      <family val="2"/>
      <scheme val="minor"/>
    </font>
    <font>
      <sz val="9"/>
      <color indexed="60"/>
      <name val="Century Gothic"/>
      <family val="2"/>
    </font>
    <font>
      <b/>
      <sz val="12"/>
      <color theme="1" tint="0.499984740745262"/>
      <name val="Century Gothic"/>
      <family val="2"/>
      <scheme val="minor"/>
    </font>
    <font>
      <b/>
      <sz val="9"/>
      <color theme="4" tint="-0.249977111117893"/>
      <name val="Century Gothic"/>
      <family val="2"/>
      <scheme val="major"/>
    </font>
    <font>
      <u/>
      <sz val="11"/>
      <color theme="1" tint="0.499984740745262"/>
      <name val="Century Gothic"/>
      <family val="2"/>
      <scheme val="minor"/>
    </font>
    <font>
      <sz val="10"/>
      <color theme="0" tint="-0.34998626667073579"/>
      <name val="Arial"/>
      <family val="2"/>
    </font>
    <font>
      <b/>
      <sz val="12"/>
      <color theme="4" tint="-0.249977111117893"/>
      <name val="Century Gothic"/>
      <family val="2"/>
      <scheme val="minor"/>
    </font>
    <font>
      <b/>
      <sz val="12"/>
      <color theme="1" tint="0.34998626667073579"/>
      <name val="Century Gothic"/>
      <family val="2"/>
      <scheme val="minor"/>
    </font>
    <font>
      <b/>
      <sz val="10"/>
      <color theme="0"/>
      <name val="Century Gothic"/>
      <family val="2"/>
      <scheme val="minor"/>
    </font>
    <font>
      <b/>
      <sz val="10"/>
      <name val="Century Gothic"/>
      <family val="2"/>
      <scheme val="minor"/>
    </font>
    <font>
      <sz val="10"/>
      <color theme="1" tint="0.249977111117893"/>
      <name val="Century Gothic"/>
      <family val="2"/>
      <scheme val="minor"/>
    </font>
    <font>
      <sz val="11"/>
      <color theme="1" tint="0.499984740745262"/>
      <name val="Century Gothic"/>
      <family val="2"/>
      <scheme val="minor"/>
    </font>
    <font>
      <b/>
      <sz val="16"/>
      <color theme="4" tint="-0.249977111117893"/>
      <name val="Century Gothic"/>
      <family val="2"/>
      <scheme val="major"/>
    </font>
    <font>
      <sz val="20"/>
      <name val="Century Gothic"/>
      <family val="2"/>
      <scheme val="major"/>
    </font>
    <font>
      <sz val="11"/>
      <color rgb="FF1D2129"/>
      <name val="Century Gothic"/>
      <family val="2"/>
      <scheme val="minor"/>
    </font>
    <font>
      <u/>
      <sz val="11"/>
      <color indexed="12"/>
      <name val="Arial"/>
      <family val="2"/>
    </font>
    <font>
      <u/>
      <sz val="10"/>
      <color theme="11"/>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7"/>
      <name val="Century Gothic"/>
      <family val="1"/>
      <scheme val="minor"/>
    </font>
    <font>
      <sz val="7"/>
      <name val="Century Gothic"/>
      <family val="2"/>
      <charset val="204"/>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2"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7" applyNumberFormat="0" applyAlignment="0" applyProtection="0"/>
    <xf numFmtId="0" fontId="41" fillId="10" borderId="18" applyNumberFormat="0" applyAlignment="0" applyProtection="0"/>
    <xf numFmtId="0" fontId="42" fillId="10" borderId="17" applyNumberFormat="0" applyAlignment="0" applyProtection="0"/>
    <xf numFmtId="0" fontId="43" fillId="0" borderId="19" applyNumberFormat="0" applyFill="0" applyAlignment="0" applyProtection="0"/>
    <xf numFmtId="0" fontId="44" fillId="11" borderId="20" applyNumberFormat="0" applyAlignment="0" applyProtection="0"/>
    <xf numFmtId="0" fontId="45" fillId="0" borderId="0" applyNumberFormat="0" applyFill="0" applyBorder="0" applyAlignment="0" applyProtection="0"/>
    <xf numFmtId="0" fontId="11" fillId="12" borderId="21" applyNumberFormat="0" applyFon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0" fontId="5" fillId="0" borderId="2" xfId="0" applyNumberFormat="1" applyFont="1" applyFill="1" applyBorder="1" applyAlignment="1">
      <alignment horizontal="left"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0" fontId="17" fillId="0" borderId="0" xfId="0" applyFont="1" applyFill="1" applyBorder="1" applyAlignment="1">
      <alignment vertical="center"/>
    </xf>
    <xf numFmtId="0" fontId="22" fillId="2" borderId="0" xfId="0" applyFont="1" applyFill="1" applyBorder="1" applyAlignment="1">
      <alignment horizontal="left" vertical="center"/>
    </xf>
    <xf numFmtId="0" fontId="24" fillId="4" borderId="12" xfId="0" applyFont="1" applyFill="1" applyBorder="1" applyAlignment="1">
      <alignment horizontal="center" vertical="center"/>
    </xf>
    <xf numFmtId="0" fontId="25" fillId="2" borderId="13" xfId="0" applyNumberFormat="1" applyFont="1" applyFill="1" applyBorder="1" applyAlignment="1">
      <alignment horizontal="center" vertical="center"/>
    </xf>
    <xf numFmtId="0" fontId="26"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5" fillId="0" borderId="0" xfId="3" applyFont="1" applyAlignment="1">
      <alignment horizontal="left"/>
    </xf>
    <xf numFmtId="0" fontId="23" fillId="0" borderId="0" xfId="3" applyFont="1" applyAlignment="1" applyProtection="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2" fillId="0" borderId="0" xfId="3" applyFont="1" applyAlignment="1">
      <alignment vertical="top"/>
    </xf>
    <xf numFmtId="0" fontId="18" fillId="0" borderId="0" xfId="2" applyNumberFormat="1" applyFont="1" applyFill="1" applyAlignment="1">
      <alignment horizontal="left"/>
    </xf>
    <xf numFmtId="0" fontId="20" fillId="0" borderId="0" xfId="1" applyFont="1" applyAlignment="1" applyProtection="1">
      <alignment horizontal="left"/>
    </xf>
    <xf numFmtId="0" fontId="5" fillId="0" borderId="2" xfId="0" applyNumberFormat="1" applyFont="1" applyFill="1" applyBorder="1" applyAlignment="1">
      <alignment horizontal="left" vertical="center" shrinkToFit="1"/>
    </xf>
    <xf numFmtId="14" fontId="13" fillId="0" borderId="0" xfId="0" applyNumberFormat="1" applyFont="1" applyFill="1" applyBorder="1" applyAlignment="1">
      <alignment horizontal="left" vertical="top"/>
    </xf>
    <xf numFmtId="14" fontId="19" fillId="0" borderId="0" xfId="0" applyNumberFormat="1" applyFont="1" applyFill="1" applyBorder="1" applyAlignment="1">
      <alignment vertical="top"/>
    </xf>
    <xf numFmtId="14" fontId="19" fillId="0" borderId="0" xfId="0" applyNumberFormat="1" applyFont="1" applyFill="1" applyBorder="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Fill="1" applyBorder="1" applyAlignment="1">
      <alignment horizontal="center"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shrinkToFit="1"/>
    </xf>
    <xf numFmtId="169"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7"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1" fillId="0" borderId="8" xfId="1" applyFont="1" applyFill="1" applyBorder="1" applyAlignment="1" applyProtection="1">
      <alignment horizontal="right" vertical="center"/>
    </xf>
    <xf numFmtId="0" fontId="21" fillId="0" borderId="6" xfId="1" applyFont="1" applyFill="1" applyBorder="1" applyAlignment="1" applyProtection="1">
      <alignment horizontal="right" vertical="center"/>
    </xf>
    <xf numFmtId="0" fontId="21" fillId="0" borderId="0" xfId="1" applyFont="1" applyFill="1" applyBorder="1" applyAlignment="1" applyProtection="1">
      <alignment horizontal="right" vertical="center"/>
    </xf>
    <xf numFmtId="0" fontId="21" fillId="0" borderId="4" xfId="1" applyFont="1" applyFill="1" applyBorder="1" applyAlignment="1" applyProtection="1">
      <alignment horizontal="right" vertical="center"/>
    </xf>
    <xf numFmtId="0" fontId="3" fillId="0" borderId="23" xfId="0" applyFont="1" applyBorder="1"/>
    <xf numFmtId="169" fontId="49" fillId="0" borderId="0" xfId="0" applyNumberFormat="1" applyFont="1" applyFill="1" applyBorder="1" applyAlignment="1">
      <alignment horizontal="center" vertical="center" shrinkToFit="1"/>
    </xf>
    <xf numFmtId="169" fontId="50" fillId="0" borderId="0" xfId="0" applyNumberFormat="1" applyFont="1" applyFill="1" applyBorder="1" applyAlignment="1">
      <alignment horizontal="center" vertical="center" shrinkToFit="1"/>
    </xf>
    <xf numFmtId="0" fontId="50" fillId="0" borderId="0" xfId="0" applyFont="1" applyBorder="1"/>
  </cellXfs>
  <cellStyles count="50">
    <cellStyle name="20 % - Akzent1" xfId="27" builtinId="30" customBuiltin="1"/>
    <cellStyle name="20 % - Akzent2" xfId="31" builtinId="34" customBuiltin="1"/>
    <cellStyle name="20 % - Akzent3" xfId="35" builtinId="38" customBuiltin="1"/>
    <cellStyle name="20 % - Akzent4" xfId="39" builtinId="42" customBuiltin="1"/>
    <cellStyle name="20 % - Akzent5" xfId="43" builtinId="46" customBuiltin="1"/>
    <cellStyle name="20 % - Akzent6" xfId="47" builtinId="50" customBuiltin="1"/>
    <cellStyle name="40 % - Akzent1" xfId="28" builtinId="31" customBuiltin="1"/>
    <cellStyle name="40 % - Akzent2" xfId="32" builtinId="35" customBuiltin="1"/>
    <cellStyle name="40 % - Akzent3" xfId="36" builtinId="39" customBuiltin="1"/>
    <cellStyle name="40 % - Akzent4" xfId="40" builtinId="43" customBuiltin="1"/>
    <cellStyle name="40 % - Akzent5" xfId="44" builtinId="47" customBuiltin="1"/>
    <cellStyle name="40 % - Akzent6" xfId="48" builtinId="51" customBuiltin="1"/>
    <cellStyle name="60 % - Akzent1" xfId="29" builtinId="32" customBuiltin="1"/>
    <cellStyle name="60 % - Akzent2" xfId="33" builtinId="36" customBuiltin="1"/>
    <cellStyle name="60 % - Akzent3" xfId="37" builtinId="40" customBuiltin="1"/>
    <cellStyle name="60 % - Akzent4" xfId="41" builtinId="44" customBuiltin="1"/>
    <cellStyle name="60 % - Akzent5" xfId="45" builtinId="48" customBuiltin="1"/>
    <cellStyle name="60 % - Akzent6" xfId="49" builtinId="52" customBuiltin="1"/>
    <cellStyle name="Akzent1" xfId="26" builtinId="29" customBuiltin="1"/>
    <cellStyle name="Akzent2" xfId="30" builtinId="33" customBuiltin="1"/>
    <cellStyle name="Akzent3" xfId="34" builtinId="37" customBuiltin="1"/>
    <cellStyle name="Akzent4" xfId="38" builtinId="41" customBuiltin="1"/>
    <cellStyle name="Akzent5" xfId="42" builtinId="45" customBuiltin="1"/>
    <cellStyle name="Akzent6" xfId="46" builtinId="49" customBuiltin="1"/>
    <cellStyle name="Ausgabe" xfId="18" builtinId="21" customBuiltin="1"/>
    <cellStyle name="Berechnung" xfId="19" builtinId="22" customBuiltin="1"/>
    <cellStyle name="Besuchter Hyperlink" xfId="4" builtinId="9" customBuiltin="1"/>
    <cellStyle name="Dezimal [0]" xfId="5" builtinId="6" customBuiltin="1"/>
    <cellStyle name="Eingabe" xfId="17" builtinId="20" customBuiltin="1"/>
    <cellStyle name="Ergebnis" xfId="25" builtinId="25" customBuiltin="1"/>
    <cellStyle name="Erklärender Text" xfId="24" builtinId="53" customBuiltin="1"/>
    <cellStyle name="Gut" xfId="14" builtinId="26" customBuiltin="1"/>
    <cellStyle name="Komma" xfId="2" builtinId="3" customBuiltin="1"/>
    <cellStyle name="Link" xfId="1" builtinId="8" customBuiltin="1"/>
    <cellStyle name="Neutral" xfId="16" builtinId="28" customBuiltin="1"/>
    <cellStyle name="Notiz" xfId="23" builtinId="10" customBuiltin="1"/>
    <cellStyle name="Prozent" xfId="8" builtinId="5" customBuiltin="1"/>
    <cellStyle name="Schlecht" xfId="15" builtinId="27" customBuiltin="1"/>
    <cellStyle name="Standard" xfId="0" builtinId="0" customBuiltin="1"/>
    <cellStyle name="Standard 2" xfId="3" xr:uid="{00000000-0005-0000-0000-000027000000}"/>
    <cellStyle name="Überschrift" xfId="9" builtinId="15" customBuiltin="1"/>
    <cellStyle name="Überschrift 1" xfId="10" builtinId="16" customBuiltin="1"/>
    <cellStyle name="Überschrift 2" xfId="11" builtinId="17" customBuiltin="1"/>
    <cellStyle name="Überschrift 3" xfId="12" builtinId="18" customBuiltin="1"/>
    <cellStyle name="Überschrift 4" xfId="13" builtinId="19" customBuiltin="1"/>
    <cellStyle name="Verknüpfte Zelle" xfId="20" builtinId="24" customBuiltin="1"/>
    <cellStyle name="Währung" xfId="6" builtinId="4" customBuiltin="1"/>
    <cellStyle name="Währung [0]" xfId="7" builtinId="7" customBuiltin="1"/>
    <cellStyle name="Warnender Text" xfId="22" builtinId="11" customBuiltin="1"/>
    <cellStyle name="Zelle überprüfe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topLeftCell="B1" zoomScaleNormal="100" workbookViewId="0">
      <selection activeCell="AD19" sqref="AD1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1796875" customWidth="1"/>
    <col min="30" max="30" width="10.26953125" customWidth="1"/>
  </cols>
  <sheetData>
    <row r="1" spans="1:32" s="4" customFormat="1" ht="15" customHeight="1" x14ac:dyDescent="0.2">
      <c r="A1" s="70">
        <f>DATE(AD18,AD20,1)</f>
        <v>46388</v>
      </c>
      <c r="B1" s="70"/>
      <c r="C1" s="70"/>
      <c r="D1" s="70"/>
      <c r="E1" s="70"/>
      <c r="F1" s="70"/>
      <c r="G1" s="70"/>
      <c r="H1" s="70"/>
      <c r="I1" s="45"/>
      <c r="J1" s="45"/>
      <c r="K1" s="73">
        <f>DATE(YEAR(A1),MONTH(A1)-1,1)</f>
        <v>46357</v>
      </c>
      <c r="L1" s="73"/>
      <c r="M1" s="73"/>
      <c r="N1" s="73"/>
      <c r="O1" s="73"/>
      <c r="P1" s="73"/>
      <c r="Q1" s="73"/>
      <c r="R1" s="3"/>
      <c r="S1" s="73">
        <f>DATE(YEAR(A1),MONTH(A1)+1,1)</f>
        <v>46419</v>
      </c>
      <c r="T1" s="73"/>
      <c r="U1" s="73"/>
      <c r="V1" s="73"/>
      <c r="W1" s="73"/>
      <c r="X1" s="73"/>
      <c r="Y1" s="73"/>
      <c r="Z1" s="3"/>
      <c r="AA1" s="3"/>
    </row>
    <row r="2" spans="1:32"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32"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46357</v>
      </c>
      <c r="M3" s="80">
        <f t="shared" si="0"/>
        <v>46358</v>
      </c>
      <c r="N3" s="80">
        <f t="shared" si="0"/>
        <v>46359</v>
      </c>
      <c r="O3" s="80">
        <f t="shared" si="0"/>
        <v>46360</v>
      </c>
      <c r="P3" s="80">
        <f t="shared" si="0"/>
        <v>46361</v>
      </c>
      <c r="Q3" s="80">
        <f t="shared" si="0"/>
        <v>46362</v>
      </c>
      <c r="R3" s="5"/>
      <c r="S3" s="80">
        <f t="shared" ref="S3:Y8" si="1">IF(MONTH($S$1)&lt;&gt;MONTH($S$1-(WEEKDAY($S$1,1)-(Anfangstag-1))-IF((WEEKDAY($S$1,1)-(Anfangstag-1))&lt;=0,7,0)+(ROW(S3)-ROW($S$3))*7+(COLUMN(S3)-COLUMN($S$3)+1)),"",$S$1-(WEEKDAY($S$1,1)-(Anfangstag-1))-IF((WEEKDAY($S$1,1)-(Anfangstag-1))&lt;=0,7,0)+(ROW(S3)-ROW($S$3))*7+(COLUMN(S3)-COLUMN($S$3)+1))</f>
        <v>46419</v>
      </c>
      <c r="T3" s="80">
        <f t="shared" si="1"/>
        <v>46420</v>
      </c>
      <c r="U3" s="80">
        <f t="shared" si="1"/>
        <v>46421</v>
      </c>
      <c r="V3" s="80">
        <f t="shared" si="1"/>
        <v>46422</v>
      </c>
      <c r="W3" s="80">
        <f t="shared" si="1"/>
        <v>46423</v>
      </c>
      <c r="X3" s="80">
        <f t="shared" si="1"/>
        <v>46424</v>
      </c>
      <c r="Y3" s="80">
        <f t="shared" si="1"/>
        <v>46425</v>
      </c>
      <c r="Z3" s="5"/>
      <c r="AA3" s="5"/>
      <c r="AB3" s="4"/>
      <c r="AC3" s="4"/>
      <c r="AD3" s="4"/>
      <c r="AE3" s="4"/>
    </row>
    <row r="4" spans="1:32" s="6" customFormat="1" ht="9" customHeight="1" x14ac:dyDescent="0.2">
      <c r="A4" s="70"/>
      <c r="B4" s="70"/>
      <c r="C4" s="70"/>
      <c r="D4" s="70"/>
      <c r="E4" s="70"/>
      <c r="F4" s="70"/>
      <c r="G4" s="70"/>
      <c r="H4" s="70"/>
      <c r="I4" s="45"/>
      <c r="J4" s="45"/>
      <c r="K4" s="80">
        <f t="shared" si="0"/>
        <v>46363</v>
      </c>
      <c r="L4" s="80">
        <f t="shared" si="0"/>
        <v>46364</v>
      </c>
      <c r="M4" s="80">
        <f t="shared" si="0"/>
        <v>46365</v>
      </c>
      <c r="N4" s="80">
        <f t="shared" si="0"/>
        <v>46366</v>
      </c>
      <c r="O4" s="80">
        <f t="shared" si="0"/>
        <v>46367</v>
      </c>
      <c r="P4" s="80">
        <f t="shared" si="0"/>
        <v>46368</v>
      </c>
      <c r="Q4" s="80">
        <f t="shared" si="0"/>
        <v>46369</v>
      </c>
      <c r="R4" s="5"/>
      <c r="S4" s="80">
        <f t="shared" si="1"/>
        <v>46426</v>
      </c>
      <c r="T4" s="80">
        <f t="shared" si="1"/>
        <v>46427</v>
      </c>
      <c r="U4" s="80">
        <f t="shared" si="1"/>
        <v>46428</v>
      </c>
      <c r="V4" s="80">
        <f t="shared" si="1"/>
        <v>46429</v>
      </c>
      <c r="W4" s="80">
        <f t="shared" si="1"/>
        <v>46430</v>
      </c>
      <c r="X4" s="80">
        <f t="shared" si="1"/>
        <v>46431</v>
      </c>
      <c r="Y4" s="80">
        <f t="shared" si="1"/>
        <v>46432</v>
      </c>
      <c r="Z4" s="5"/>
      <c r="AA4" s="5"/>
      <c r="AB4" s="4"/>
      <c r="AC4" s="4"/>
      <c r="AD4" s="4"/>
      <c r="AE4" s="4"/>
    </row>
    <row r="5" spans="1:32" s="6" customFormat="1" ht="9" customHeight="1" x14ac:dyDescent="0.2">
      <c r="A5" s="70"/>
      <c r="B5" s="70"/>
      <c r="C5" s="70"/>
      <c r="D5" s="70"/>
      <c r="E5" s="70"/>
      <c r="F5" s="70"/>
      <c r="G5" s="70"/>
      <c r="H5" s="70"/>
      <c r="I5" s="45"/>
      <c r="J5" s="45"/>
      <c r="K5" s="80">
        <f t="shared" si="0"/>
        <v>46370</v>
      </c>
      <c r="L5" s="80">
        <f t="shared" si="0"/>
        <v>46371</v>
      </c>
      <c r="M5" s="80">
        <f t="shared" si="0"/>
        <v>46372</v>
      </c>
      <c r="N5" s="80">
        <f t="shared" si="0"/>
        <v>46373</v>
      </c>
      <c r="O5" s="80">
        <f t="shared" si="0"/>
        <v>46374</v>
      </c>
      <c r="P5" s="80">
        <f t="shared" si="0"/>
        <v>46375</v>
      </c>
      <c r="Q5" s="80">
        <f t="shared" si="0"/>
        <v>46376</v>
      </c>
      <c r="R5" s="5"/>
      <c r="S5" s="80">
        <f t="shared" si="1"/>
        <v>46433</v>
      </c>
      <c r="T5" s="80">
        <f t="shared" si="1"/>
        <v>46434</v>
      </c>
      <c r="U5" s="80">
        <f t="shared" si="1"/>
        <v>46435</v>
      </c>
      <c r="V5" s="80">
        <f t="shared" si="1"/>
        <v>46436</v>
      </c>
      <c r="W5" s="80">
        <f t="shared" si="1"/>
        <v>46437</v>
      </c>
      <c r="X5" s="80">
        <f t="shared" si="1"/>
        <v>46438</v>
      </c>
      <c r="Y5" s="80">
        <f t="shared" si="1"/>
        <v>46439</v>
      </c>
      <c r="Z5" s="5"/>
      <c r="AA5" s="5"/>
      <c r="AB5" s="4"/>
      <c r="AC5" s="4"/>
      <c r="AD5" s="4"/>
      <c r="AE5" s="4"/>
    </row>
    <row r="6" spans="1:32" s="6" customFormat="1" ht="9" customHeight="1" x14ac:dyDescent="0.2">
      <c r="A6" s="70"/>
      <c r="B6" s="70"/>
      <c r="C6" s="70"/>
      <c r="D6" s="70"/>
      <c r="E6" s="70"/>
      <c r="F6" s="70"/>
      <c r="G6" s="70"/>
      <c r="H6" s="70"/>
      <c r="I6" s="45"/>
      <c r="J6" s="45"/>
      <c r="K6" s="80">
        <f t="shared" si="0"/>
        <v>46377</v>
      </c>
      <c r="L6" s="80">
        <f t="shared" si="0"/>
        <v>46378</v>
      </c>
      <c r="M6" s="80">
        <f t="shared" si="0"/>
        <v>46379</v>
      </c>
      <c r="N6" s="80">
        <f t="shared" si="0"/>
        <v>46380</v>
      </c>
      <c r="O6" s="80">
        <f t="shared" si="0"/>
        <v>46381</v>
      </c>
      <c r="P6" s="80">
        <f t="shared" si="0"/>
        <v>46382</v>
      </c>
      <c r="Q6" s="80">
        <f t="shared" si="0"/>
        <v>46383</v>
      </c>
      <c r="R6" s="5"/>
      <c r="S6" s="80">
        <f t="shared" si="1"/>
        <v>46440</v>
      </c>
      <c r="T6" s="80">
        <f t="shared" si="1"/>
        <v>46441</v>
      </c>
      <c r="U6" s="80">
        <f t="shared" si="1"/>
        <v>46442</v>
      </c>
      <c r="V6" s="80">
        <f t="shared" si="1"/>
        <v>46443</v>
      </c>
      <c r="W6" s="80">
        <f t="shared" si="1"/>
        <v>46444</v>
      </c>
      <c r="X6" s="80">
        <f t="shared" si="1"/>
        <v>46445</v>
      </c>
      <c r="Y6" s="80">
        <f t="shared" si="1"/>
        <v>46446</v>
      </c>
      <c r="Z6" s="5"/>
      <c r="AA6" s="5"/>
      <c r="AB6" s="4"/>
      <c r="AC6" s="4"/>
      <c r="AD6" s="4"/>
      <c r="AE6" s="4"/>
    </row>
    <row r="7" spans="1:32" s="6" customFormat="1" ht="9" customHeight="1" x14ac:dyDescent="0.2">
      <c r="A7" s="70"/>
      <c r="B7" s="70"/>
      <c r="C7" s="70"/>
      <c r="D7" s="70"/>
      <c r="E7" s="70"/>
      <c r="F7" s="70"/>
      <c r="G7" s="70"/>
      <c r="H7" s="70"/>
      <c r="I7" s="45"/>
      <c r="J7" s="45"/>
      <c r="K7" s="80">
        <f t="shared" si="0"/>
        <v>46384</v>
      </c>
      <c r="L7" s="80">
        <f t="shared" si="0"/>
        <v>46385</v>
      </c>
      <c r="M7" s="80">
        <f t="shared" si="0"/>
        <v>46386</v>
      </c>
      <c r="N7" s="80">
        <f t="shared" si="0"/>
        <v>46387</v>
      </c>
      <c r="O7" s="80" t="str">
        <f t="shared" si="0"/>
        <v/>
      </c>
      <c r="P7" s="80" t="str">
        <f t="shared" si="0"/>
        <v/>
      </c>
      <c r="Q7" s="80" t="str">
        <f t="shared" si="0"/>
        <v/>
      </c>
      <c r="R7" s="5"/>
      <c r="S7" s="80" t="str">
        <f t="shared" si="1"/>
        <v/>
      </c>
      <c r="T7" s="80" t="str">
        <f t="shared" si="1"/>
        <v/>
      </c>
      <c r="U7" s="80" t="str">
        <f t="shared" si="1"/>
        <v/>
      </c>
      <c r="V7" s="80" t="str">
        <f t="shared" si="1"/>
        <v/>
      </c>
      <c r="W7" s="80" t="str">
        <f t="shared" si="1"/>
        <v/>
      </c>
      <c r="X7" s="80" t="str">
        <f t="shared" si="1"/>
        <v/>
      </c>
      <c r="Y7" s="80" t="str">
        <f t="shared" si="1"/>
        <v/>
      </c>
      <c r="Z7" s="5"/>
      <c r="AA7" s="5"/>
      <c r="AB7" s="4"/>
      <c r="AC7" s="4"/>
      <c r="AD7" s="4"/>
      <c r="AE7" s="4"/>
    </row>
    <row r="8" spans="1:32"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32" s="1" customFormat="1" ht="21" customHeight="1" x14ac:dyDescent="0.35">
      <c r="A9" s="71">
        <f>A10</f>
        <v>46384</v>
      </c>
      <c r="B9" s="72"/>
      <c r="C9" s="72">
        <f>C10</f>
        <v>46385</v>
      </c>
      <c r="D9" s="72"/>
      <c r="E9" s="72">
        <f>E10</f>
        <v>46386</v>
      </c>
      <c r="F9" s="72"/>
      <c r="G9" s="72">
        <f>G10</f>
        <v>46387</v>
      </c>
      <c r="H9" s="72"/>
      <c r="I9" s="72">
        <f>I10</f>
        <v>46388</v>
      </c>
      <c r="J9" s="72"/>
      <c r="K9" s="72">
        <f>K10</f>
        <v>46389</v>
      </c>
      <c r="L9" s="72"/>
      <c r="M9" s="72"/>
      <c r="N9" s="72"/>
      <c r="O9" s="72"/>
      <c r="P9" s="72"/>
      <c r="Q9" s="72"/>
      <c r="R9" s="72"/>
      <c r="S9" s="72">
        <f>S10</f>
        <v>46390</v>
      </c>
      <c r="T9" s="72"/>
      <c r="U9" s="72"/>
      <c r="V9" s="72"/>
      <c r="W9" s="72"/>
      <c r="X9" s="72"/>
      <c r="Y9" s="72"/>
      <c r="Z9" s="74"/>
      <c r="AB9" s="42"/>
      <c r="AC9" s="42"/>
      <c r="AD9" s="42"/>
      <c r="AE9" s="42"/>
      <c r="AF9" s="42"/>
    </row>
    <row r="10" spans="1:32" s="1" customFormat="1" ht="18.5" x14ac:dyDescent="0.35">
      <c r="A10" s="48">
        <f>$A$1-(WEEKDAY($A$1,1)-(Anfangstag-1))-IF((WEEKDAY($A$1,1)-(Anfangstag-1))&lt;=0,7,0)+1</f>
        <v>46384</v>
      </c>
      <c r="B10" s="17"/>
      <c r="C10" s="49">
        <f>A10+1</f>
        <v>46385</v>
      </c>
      <c r="D10" s="16"/>
      <c r="E10" s="49">
        <f>C10+1</f>
        <v>46386</v>
      </c>
      <c r="F10" s="16"/>
      <c r="G10" s="49">
        <f>E10+1</f>
        <v>46387</v>
      </c>
      <c r="H10" s="16"/>
      <c r="I10" s="49">
        <f>G10+1</f>
        <v>46388</v>
      </c>
      <c r="J10" s="16"/>
      <c r="K10" s="56">
        <f>I10+1</f>
        <v>46389</v>
      </c>
      <c r="L10" s="57"/>
      <c r="M10" s="58"/>
      <c r="N10" s="58"/>
      <c r="O10" s="58"/>
      <c r="P10" s="58"/>
      <c r="Q10" s="58"/>
      <c r="R10" s="59"/>
      <c r="S10" s="60">
        <f>K10+1</f>
        <v>46390</v>
      </c>
      <c r="T10" s="61"/>
      <c r="U10" s="62"/>
      <c r="V10" s="62"/>
      <c r="W10" s="62"/>
      <c r="X10" s="62"/>
      <c r="Y10" s="62"/>
      <c r="Z10" s="63"/>
      <c r="AA10" s="10"/>
      <c r="AB10" s="43"/>
      <c r="AC10" s="43"/>
      <c r="AD10" s="43"/>
      <c r="AE10" s="43"/>
      <c r="AF10" s="43"/>
    </row>
    <row r="11" spans="1:32"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32"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32"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32"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32"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32" s="1" customFormat="1" ht="17.5" x14ac:dyDescent="0.25">
      <c r="A16" s="48">
        <f>S10+1</f>
        <v>46391</v>
      </c>
      <c r="B16" s="17"/>
      <c r="C16" s="49">
        <f>A16+1</f>
        <v>46392</v>
      </c>
      <c r="D16" s="16"/>
      <c r="E16" s="49">
        <f>C16+1</f>
        <v>46393</v>
      </c>
      <c r="F16" s="16"/>
      <c r="G16" s="49">
        <f>E16+1</f>
        <v>46394</v>
      </c>
      <c r="H16" s="16"/>
      <c r="I16" s="49">
        <f>G16+1</f>
        <v>46395</v>
      </c>
      <c r="J16" s="16"/>
      <c r="K16" s="56">
        <f>I16+1</f>
        <v>46396</v>
      </c>
      <c r="L16" s="57"/>
      <c r="M16" s="58"/>
      <c r="N16" s="58"/>
      <c r="O16" s="58"/>
      <c r="P16" s="58"/>
      <c r="Q16" s="58"/>
      <c r="R16" s="59"/>
      <c r="S16" s="60">
        <f>K16+1</f>
        <v>46397</v>
      </c>
      <c r="T16" s="61"/>
      <c r="U16" s="62"/>
      <c r="V16" s="62"/>
      <c r="W16" s="62"/>
      <c r="X16" s="62"/>
      <c r="Y16" s="62"/>
      <c r="Z16" s="63"/>
      <c r="AA16" s="10"/>
      <c r="AB16" s="25"/>
      <c r="AC16" s="14"/>
      <c r="AD16" s="15"/>
    </row>
    <row r="17" spans="1:31" s="1" customFormat="1" ht="13" x14ac:dyDescent="0.3">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c r="AB17" s="15"/>
    </row>
    <row r="18" spans="1:31" s="1" customFormat="1" ht="13" x14ac:dyDescent="0.3">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c r="AB18" s="15"/>
      <c r="AC18" s="26" t="s">
        <v>3</v>
      </c>
      <c r="AD18" s="27">
        <v>2027</v>
      </c>
    </row>
    <row r="19" spans="1:31" s="1" customFormat="1" ht="13" x14ac:dyDescent="0.3">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c r="AB19" s="15"/>
    </row>
    <row r="20" spans="1:31" s="1" customFormat="1" ht="13" x14ac:dyDescent="0.3">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c r="AB20" s="15"/>
      <c r="AC20" s="26" t="s">
        <v>4</v>
      </c>
      <c r="AD20" s="27">
        <v>1</v>
      </c>
    </row>
    <row r="21" spans="1:31"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c r="AB21" s="1"/>
      <c r="AC21" s="1"/>
      <c r="AD21" s="1"/>
      <c r="AE21" s="1"/>
    </row>
    <row r="22" spans="1:31" s="1" customFormat="1" ht="17.5" x14ac:dyDescent="0.25">
      <c r="A22" s="48">
        <f>S16+1</f>
        <v>46398</v>
      </c>
      <c r="B22" s="17"/>
      <c r="C22" s="49">
        <f>A22+1</f>
        <v>46399</v>
      </c>
      <c r="D22" s="16"/>
      <c r="E22" s="49">
        <f>C22+1</f>
        <v>46400</v>
      </c>
      <c r="F22" s="16"/>
      <c r="G22" s="49">
        <f>E22+1</f>
        <v>46401</v>
      </c>
      <c r="H22" s="16"/>
      <c r="I22" s="49">
        <f>G22+1</f>
        <v>46402</v>
      </c>
      <c r="J22" s="16"/>
      <c r="K22" s="56">
        <f>I22+1</f>
        <v>46403</v>
      </c>
      <c r="L22" s="57"/>
      <c r="M22" s="58"/>
      <c r="N22" s="58"/>
      <c r="O22" s="58"/>
      <c r="P22" s="58"/>
      <c r="Q22" s="58"/>
      <c r="R22" s="59"/>
      <c r="S22" s="60">
        <f>K22+1</f>
        <v>46404</v>
      </c>
      <c r="T22" s="61"/>
      <c r="U22" s="62"/>
      <c r="V22" s="62"/>
      <c r="W22" s="62"/>
      <c r="X22" s="62"/>
      <c r="Y22" s="62"/>
      <c r="Z22" s="63"/>
      <c r="AA22" s="10"/>
      <c r="AB22" s="25"/>
      <c r="AC22" s="2"/>
      <c r="AD22" s="2"/>
      <c r="AE22" s="2"/>
    </row>
    <row r="23" spans="1:31" s="1" customFormat="1" ht="13" x14ac:dyDescent="0.3">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c r="AC23" s="14"/>
      <c r="AD23" s="15"/>
    </row>
    <row r="24" spans="1:31" s="1" customFormat="1" ht="13" x14ac:dyDescent="0.3">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c r="AB24" s="15"/>
      <c r="AC24" s="26" t="s">
        <v>5</v>
      </c>
      <c r="AD24" s="27">
        <v>2</v>
      </c>
      <c r="AE24" s="2"/>
    </row>
    <row r="25" spans="1:31" s="1" customFormat="1" ht="13" x14ac:dyDescent="0.3">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c r="AB25" s="15"/>
      <c r="AC25" s="14"/>
      <c r="AD25" s="15"/>
    </row>
    <row r="26" spans="1:31" s="1" customFormat="1" ht="13" x14ac:dyDescent="0.3">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c r="AD26" s="15"/>
    </row>
    <row r="27" spans="1:31" s="2" customFormat="1" ht="13" x14ac:dyDescent="0.3">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c r="AD27" s="15"/>
      <c r="AE27" s="1"/>
    </row>
    <row r="28" spans="1:31" s="1" customFormat="1" ht="17.5" x14ac:dyDescent="0.25">
      <c r="A28" s="48">
        <f>S22+1</f>
        <v>46405</v>
      </c>
      <c r="B28" s="17"/>
      <c r="C28" s="49">
        <f>A28+1</f>
        <v>46406</v>
      </c>
      <c r="D28" s="16"/>
      <c r="E28" s="49">
        <f>C28+1</f>
        <v>46407</v>
      </c>
      <c r="F28" s="16"/>
      <c r="G28" s="49">
        <f>E28+1</f>
        <v>46408</v>
      </c>
      <c r="H28" s="16"/>
      <c r="I28" s="49">
        <f>G28+1</f>
        <v>46409</v>
      </c>
      <c r="J28" s="16"/>
      <c r="K28" s="56">
        <f>I28+1</f>
        <v>46410</v>
      </c>
      <c r="L28" s="57"/>
      <c r="M28" s="58"/>
      <c r="N28" s="58"/>
      <c r="O28" s="58"/>
      <c r="P28" s="58"/>
      <c r="Q28" s="58"/>
      <c r="R28" s="59"/>
      <c r="S28" s="60">
        <f>K28+1</f>
        <v>46411</v>
      </c>
      <c r="T28" s="61"/>
      <c r="U28" s="62"/>
      <c r="V28" s="62"/>
      <c r="W28" s="62"/>
      <c r="X28" s="62"/>
      <c r="Y28" s="62"/>
      <c r="Z28" s="63"/>
      <c r="AA28" s="10"/>
      <c r="AB28" s="25"/>
      <c r="AC28" s="14"/>
      <c r="AD28" s="15"/>
    </row>
    <row r="29" spans="1:31" s="1" customFormat="1" ht="13" x14ac:dyDescent="0.3">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c r="AB29" s="14"/>
      <c r="AC29" s="28"/>
      <c r="AD29" s="15"/>
    </row>
    <row r="30" spans="1:31" s="1" customFormat="1" ht="13" x14ac:dyDescent="0.3">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c r="AB30" s="14"/>
      <c r="AC30" s="28"/>
      <c r="AD30" s="15"/>
      <c r="AE30" s="2"/>
    </row>
    <row r="31" spans="1:31" s="1" customFormat="1" ht="13" x14ac:dyDescent="0.3">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c r="AC31" s="14"/>
      <c r="AD31" s="15"/>
    </row>
    <row r="32" spans="1:31" s="1" customFormat="1" ht="13" x14ac:dyDescent="0.3">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c r="AD32" s="15"/>
    </row>
    <row r="33" spans="1:31"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c r="AD33" s="1"/>
      <c r="AE33" s="1"/>
    </row>
    <row r="34" spans="1:31" s="1" customFormat="1" ht="17.5" x14ac:dyDescent="0.25">
      <c r="A34" s="48">
        <f>S28+1</f>
        <v>46412</v>
      </c>
      <c r="B34" s="17"/>
      <c r="C34" s="49">
        <f>A34+1</f>
        <v>46413</v>
      </c>
      <c r="D34" s="16"/>
      <c r="E34" s="49">
        <f>C34+1</f>
        <v>46414</v>
      </c>
      <c r="F34" s="16"/>
      <c r="G34" s="49">
        <f>E34+1</f>
        <v>46415</v>
      </c>
      <c r="H34" s="16"/>
      <c r="I34" s="49">
        <f>G34+1</f>
        <v>46416</v>
      </c>
      <c r="J34" s="16"/>
      <c r="K34" s="56">
        <f>I34+1</f>
        <v>46417</v>
      </c>
      <c r="L34" s="57"/>
      <c r="M34" s="58"/>
      <c r="N34" s="58"/>
      <c r="O34" s="58"/>
      <c r="P34" s="58"/>
      <c r="Q34" s="58"/>
      <c r="R34" s="59"/>
      <c r="S34" s="60">
        <f>K34+1</f>
        <v>46418</v>
      </c>
      <c r="T34" s="61"/>
      <c r="U34" s="62"/>
      <c r="V34" s="62"/>
      <c r="W34" s="62"/>
      <c r="X34" s="62"/>
      <c r="Y34" s="62"/>
      <c r="Z34" s="63"/>
      <c r="AA34" s="10"/>
      <c r="AB34" s="25"/>
      <c r="AC34" s="14"/>
    </row>
    <row r="35" spans="1:31" s="1" customFormat="1" ht="13" x14ac:dyDescent="0.3">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c r="AB35" s="15"/>
      <c r="AC35" s="28"/>
    </row>
    <row r="36" spans="1:31" s="1" customFormat="1" ht="13"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c r="AC36" s="28"/>
    </row>
    <row r="37" spans="1:31"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31"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31"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31" ht="18.5" x14ac:dyDescent="0.3">
      <c r="A40" s="48">
        <f>S34+1</f>
        <v>46419</v>
      </c>
      <c r="B40" s="17"/>
      <c r="C40" s="49">
        <f>A40+1</f>
        <v>46420</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31"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31"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31"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31"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31"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K44" sqref="K44:AA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DATE('1'!AD18,'1'!AD20+9,1)</f>
        <v>46661</v>
      </c>
      <c r="B1" s="70"/>
      <c r="C1" s="70"/>
      <c r="D1" s="70"/>
      <c r="E1" s="70"/>
      <c r="F1" s="70"/>
      <c r="G1" s="70"/>
      <c r="H1" s="70"/>
      <c r="I1" s="45"/>
      <c r="J1" s="45"/>
      <c r="K1" s="73">
        <f>DATE(YEAR(A1),MONTH(A1)-1,1)</f>
        <v>46631</v>
      </c>
      <c r="L1" s="73"/>
      <c r="M1" s="73"/>
      <c r="N1" s="73"/>
      <c r="O1" s="73"/>
      <c r="P1" s="73"/>
      <c r="Q1" s="73"/>
      <c r="R1" s="3"/>
      <c r="S1" s="73">
        <f>DATE(YEAR(A1),MONTH(A1)+1,1)</f>
        <v>46692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46631</v>
      </c>
      <c r="N3" s="80">
        <f t="shared" si="0"/>
        <v>46632</v>
      </c>
      <c r="O3" s="80">
        <f t="shared" si="0"/>
        <v>46633</v>
      </c>
      <c r="P3" s="80">
        <f t="shared" si="0"/>
        <v>46634</v>
      </c>
      <c r="Q3" s="80">
        <f t="shared" si="0"/>
        <v>46635</v>
      </c>
      <c r="R3" s="5"/>
      <c r="S3" s="80">
        <f t="shared" ref="S3:Y8" si="1">IF(MONTH($S$1)&lt;&gt;MONTH($S$1-(WEEKDAY($S$1,1)-(Anfangstag-1))-IF((WEEKDAY($S$1,1)-(Anfangstag-1))&lt;=0,7,0)+(ROW(S3)-ROW($S$3))*7+(COLUMN(S3)-COLUMN($S$3)+1)),"",$S$1-(WEEKDAY($S$1,1)-(Anfangstag-1))-IF((WEEKDAY($S$1,1)-(Anfangstag-1))&lt;=0,7,0)+(ROW(S3)-ROW($S$3))*7+(COLUMN(S3)-COLUMN($S$3)+1))</f>
        <v>46692</v>
      </c>
      <c r="T3" s="80">
        <f t="shared" si="1"/>
        <v>46693</v>
      </c>
      <c r="U3" s="80">
        <f t="shared" si="1"/>
        <v>46694</v>
      </c>
      <c r="V3" s="80">
        <f t="shared" si="1"/>
        <v>46695</v>
      </c>
      <c r="W3" s="80">
        <f t="shared" si="1"/>
        <v>46696</v>
      </c>
      <c r="X3" s="80">
        <f t="shared" si="1"/>
        <v>46697</v>
      </c>
      <c r="Y3" s="80">
        <f t="shared" si="1"/>
        <v>46698</v>
      </c>
      <c r="Z3" s="5"/>
      <c r="AA3" s="5"/>
    </row>
    <row r="4" spans="1:27" s="6" customFormat="1" ht="9" customHeight="1" x14ac:dyDescent="0.2">
      <c r="A4" s="70"/>
      <c r="B4" s="70"/>
      <c r="C4" s="70"/>
      <c r="D4" s="70"/>
      <c r="E4" s="70"/>
      <c r="F4" s="70"/>
      <c r="G4" s="70"/>
      <c r="H4" s="70"/>
      <c r="I4" s="45"/>
      <c r="J4" s="45"/>
      <c r="K4" s="80">
        <f t="shared" si="0"/>
        <v>46636</v>
      </c>
      <c r="L4" s="80">
        <f t="shared" si="0"/>
        <v>46637</v>
      </c>
      <c r="M4" s="80">
        <f t="shared" si="0"/>
        <v>46638</v>
      </c>
      <c r="N4" s="80">
        <f t="shared" si="0"/>
        <v>46639</v>
      </c>
      <c r="O4" s="80">
        <f t="shared" si="0"/>
        <v>46640</v>
      </c>
      <c r="P4" s="80">
        <f t="shared" si="0"/>
        <v>46641</v>
      </c>
      <c r="Q4" s="80">
        <f t="shared" si="0"/>
        <v>46642</v>
      </c>
      <c r="R4" s="5"/>
      <c r="S4" s="80">
        <f t="shared" si="1"/>
        <v>46699</v>
      </c>
      <c r="T4" s="80">
        <f t="shared" si="1"/>
        <v>46700</v>
      </c>
      <c r="U4" s="80">
        <f t="shared" si="1"/>
        <v>46701</v>
      </c>
      <c r="V4" s="80">
        <f t="shared" si="1"/>
        <v>46702</v>
      </c>
      <c r="W4" s="80">
        <f t="shared" si="1"/>
        <v>46703</v>
      </c>
      <c r="X4" s="80">
        <f t="shared" si="1"/>
        <v>46704</v>
      </c>
      <c r="Y4" s="80">
        <f t="shared" si="1"/>
        <v>46705</v>
      </c>
      <c r="Z4" s="5"/>
      <c r="AA4" s="5"/>
    </row>
    <row r="5" spans="1:27" s="6" customFormat="1" ht="9" customHeight="1" x14ac:dyDescent="0.2">
      <c r="A5" s="70"/>
      <c r="B5" s="70"/>
      <c r="C5" s="70"/>
      <c r="D5" s="70"/>
      <c r="E5" s="70"/>
      <c r="F5" s="70"/>
      <c r="G5" s="70"/>
      <c r="H5" s="70"/>
      <c r="I5" s="45"/>
      <c r="J5" s="45"/>
      <c r="K5" s="80">
        <f t="shared" si="0"/>
        <v>46643</v>
      </c>
      <c r="L5" s="80">
        <f t="shared" si="0"/>
        <v>46644</v>
      </c>
      <c r="M5" s="80">
        <f t="shared" si="0"/>
        <v>46645</v>
      </c>
      <c r="N5" s="80">
        <f t="shared" si="0"/>
        <v>46646</v>
      </c>
      <c r="O5" s="80">
        <f t="shared" si="0"/>
        <v>46647</v>
      </c>
      <c r="P5" s="80">
        <f t="shared" si="0"/>
        <v>46648</v>
      </c>
      <c r="Q5" s="80">
        <f t="shared" si="0"/>
        <v>46649</v>
      </c>
      <c r="R5" s="5"/>
      <c r="S5" s="80">
        <f t="shared" si="1"/>
        <v>46706</v>
      </c>
      <c r="T5" s="80">
        <f t="shared" si="1"/>
        <v>46707</v>
      </c>
      <c r="U5" s="80">
        <f t="shared" si="1"/>
        <v>46708</v>
      </c>
      <c r="V5" s="80">
        <f t="shared" si="1"/>
        <v>46709</v>
      </c>
      <c r="W5" s="80">
        <f t="shared" si="1"/>
        <v>46710</v>
      </c>
      <c r="X5" s="80">
        <f t="shared" si="1"/>
        <v>46711</v>
      </c>
      <c r="Y5" s="80">
        <f t="shared" si="1"/>
        <v>46712</v>
      </c>
      <c r="Z5" s="5"/>
      <c r="AA5" s="5"/>
    </row>
    <row r="6" spans="1:27" s="6" customFormat="1" ht="9" customHeight="1" x14ac:dyDescent="0.2">
      <c r="A6" s="70"/>
      <c r="B6" s="70"/>
      <c r="C6" s="70"/>
      <c r="D6" s="70"/>
      <c r="E6" s="70"/>
      <c r="F6" s="70"/>
      <c r="G6" s="70"/>
      <c r="H6" s="70"/>
      <c r="I6" s="45"/>
      <c r="J6" s="45"/>
      <c r="K6" s="80">
        <f t="shared" si="0"/>
        <v>46650</v>
      </c>
      <c r="L6" s="80">
        <f t="shared" si="0"/>
        <v>46651</v>
      </c>
      <c r="M6" s="80">
        <f t="shared" si="0"/>
        <v>46652</v>
      </c>
      <c r="N6" s="80">
        <f t="shared" si="0"/>
        <v>46653</v>
      </c>
      <c r="O6" s="80">
        <f t="shared" si="0"/>
        <v>46654</v>
      </c>
      <c r="P6" s="80">
        <f t="shared" si="0"/>
        <v>46655</v>
      </c>
      <c r="Q6" s="80">
        <f t="shared" si="0"/>
        <v>46656</v>
      </c>
      <c r="R6" s="5"/>
      <c r="S6" s="80">
        <f t="shared" si="1"/>
        <v>46713</v>
      </c>
      <c r="T6" s="80">
        <f t="shared" si="1"/>
        <v>46714</v>
      </c>
      <c r="U6" s="80">
        <f t="shared" si="1"/>
        <v>46715</v>
      </c>
      <c r="V6" s="80">
        <f t="shared" si="1"/>
        <v>46716</v>
      </c>
      <c r="W6" s="80">
        <f t="shared" si="1"/>
        <v>46717</v>
      </c>
      <c r="X6" s="80">
        <f t="shared" si="1"/>
        <v>46718</v>
      </c>
      <c r="Y6" s="80">
        <f t="shared" si="1"/>
        <v>46719</v>
      </c>
      <c r="Z6" s="5"/>
      <c r="AA6" s="5"/>
    </row>
    <row r="7" spans="1:27" s="6" customFormat="1" ht="9" customHeight="1" x14ac:dyDescent="0.2">
      <c r="A7" s="70"/>
      <c r="B7" s="70"/>
      <c r="C7" s="70"/>
      <c r="D7" s="70"/>
      <c r="E7" s="70"/>
      <c r="F7" s="70"/>
      <c r="G7" s="70"/>
      <c r="H7" s="70"/>
      <c r="I7" s="45"/>
      <c r="J7" s="45"/>
      <c r="K7" s="80">
        <f t="shared" si="0"/>
        <v>46657</v>
      </c>
      <c r="L7" s="80">
        <f t="shared" si="0"/>
        <v>46658</v>
      </c>
      <c r="M7" s="80">
        <f t="shared" si="0"/>
        <v>46659</v>
      </c>
      <c r="N7" s="80">
        <f t="shared" si="0"/>
        <v>46660</v>
      </c>
      <c r="O7" s="80" t="str">
        <f t="shared" si="0"/>
        <v/>
      </c>
      <c r="P7" s="80" t="str">
        <f t="shared" si="0"/>
        <v/>
      </c>
      <c r="Q7" s="80" t="str">
        <f t="shared" si="0"/>
        <v/>
      </c>
      <c r="R7" s="5"/>
      <c r="S7" s="80">
        <f t="shared" si="1"/>
        <v>46720</v>
      </c>
      <c r="T7" s="80">
        <f t="shared" si="1"/>
        <v>46721</v>
      </c>
      <c r="U7" s="80" t="str">
        <f t="shared" si="1"/>
        <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46657</v>
      </c>
      <c r="B9" s="72"/>
      <c r="C9" s="72">
        <f>C10</f>
        <v>46658</v>
      </c>
      <c r="D9" s="72"/>
      <c r="E9" s="72">
        <f>E10</f>
        <v>46659</v>
      </c>
      <c r="F9" s="72"/>
      <c r="G9" s="72">
        <f>G10</f>
        <v>46660</v>
      </c>
      <c r="H9" s="72"/>
      <c r="I9" s="72">
        <f>I10</f>
        <v>46661</v>
      </c>
      <c r="J9" s="72"/>
      <c r="K9" s="72">
        <f>K10</f>
        <v>46662</v>
      </c>
      <c r="L9" s="72"/>
      <c r="M9" s="72"/>
      <c r="N9" s="72"/>
      <c r="O9" s="72"/>
      <c r="P9" s="72"/>
      <c r="Q9" s="72"/>
      <c r="R9" s="72"/>
      <c r="S9" s="72">
        <f>S10</f>
        <v>46663</v>
      </c>
      <c r="T9" s="72"/>
      <c r="U9" s="72"/>
      <c r="V9" s="72"/>
      <c r="W9" s="72"/>
      <c r="X9" s="72"/>
      <c r="Y9" s="72"/>
      <c r="Z9" s="74"/>
    </row>
    <row r="10" spans="1:27" s="1" customFormat="1" ht="18.5" x14ac:dyDescent="0.25">
      <c r="A10" s="48">
        <f>$A$1-(WEEKDAY($A$1,1)-(Anfangstag-1))-IF((WEEKDAY($A$1,1)-(Anfangstag-1))&lt;=0,7,0)+1</f>
        <v>46657</v>
      </c>
      <c r="B10" s="17"/>
      <c r="C10" s="49">
        <f>A10+1</f>
        <v>46658</v>
      </c>
      <c r="D10" s="16"/>
      <c r="E10" s="49">
        <f>C10+1</f>
        <v>46659</v>
      </c>
      <c r="F10" s="16"/>
      <c r="G10" s="49">
        <f>E10+1</f>
        <v>46660</v>
      </c>
      <c r="H10" s="16"/>
      <c r="I10" s="49">
        <f>G10+1</f>
        <v>46661</v>
      </c>
      <c r="J10" s="16"/>
      <c r="K10" s="56">
        <f>I10+1</f>
        <v>46662</v>
      </c>
      <c r="L10" s="57"/>
      <c r="M10" s="58"/>
      <c r="N10" s="58"/>
      <c r="O10" s="58"/>
      <c r="P10" s="58"/>
      <c r="Q10" s="58"/>
      <c r="R10" s="59"/>
      <c r="S10" s="60">
        <f>K10+1</f>
        <v>46663</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46664</v>
      </c>
      <c r="B16" s="17"/>
      <c r="C16" s="49">
        <f>A16+1</f>
        <v>46665</v>
      </c>
      <c r="D16" s="16"/>
      <c r="E16" s="49">
        <f>C16+1</f>
        <v>46666</v>
      </c>
      <c r="F16" s="16"/>
      <c r="G16" s="49">
        <f>E16+1</f>
        <v>46667</v>
      </c>
      <c r="H16" s="16"/>
      <c r="I16" s="49">
        <f>G16+1</f>
        <v>46668</v>
      </c>
      <c r="J16" s="16"/>
      <c r="K16" s="56">
        <f>I16+1</f>
        <v>46669</v>
      </c>
      <c r="L16" s="57"/>
      <c r="M16" s="58"/>
      <c r="N16" s="58"/>
      <c r="O16" s="58"/>
      <c r="P16" s="58"/>
      <c r="Q16" s="58"/>
      <c r="R16" s="59"/>
      <c r="S16" s="60">
        <f>K16+1</f>
        <v>46670</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46671</v>
      </c>
      <c r="B22" s="17"/>
      <c r="C22" s="49">
        <f>A22+1</f>
        <v>46672</v>
      </c>
      <c r="D22" s="16"/>
      <c r="E22" s="49">
        <f>C22+1</f>
        <v>46673</v>
      </c>
      <c r="F22" s="16"/>
      <c r="G22" s="49">
        <f>E22+1</f>
        <v>46674</v>
      </c>
      <c r="H22" s="16"/>
      <c r="I22" s="49">
        <f>G22+1</f>
        <v>46675</v>
      </c>
      <c r="J22" s="16"/>
      <c r="K22" s="56">
        <f>I22+1</f>
        <v>46676</v>
      </c>
      <c r="L22" s="57"/>
      <c r="M22" s="58"/>
      <c r="N22" s="58"/>
      <c r="O22" s="58"/>
      <c r="P22" s="58"/>
      <c r="Q22" s="58"/>
      <c r="R22" s="59"/>
      <c r="S22" s="60">
        <f>K22+1</f>
        <v>46677</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46678</v>
      </c>
      <c r="B28" s="17"/>
      <c r="C28" s="49">
        <f>A28+1</f>
        <v>46679</v>
      </c>
      <c r="D28" s="16"/>
      <c r="E28" s="49">
        <f>C28+1</f>
        <v>46680</v>
      </c>
      <c r="F28" s="16"/>
      <c r="G28" s="49">
        <f>E28+1</f>
        <v>46681</v>
      </c>
      <c r="H28" s="16"/>
      <c r="I28" s="49">
        <f>G28+1</f>
        <v>46682</v>
      </c>
      <c r="J28" s="16"/>
      <c r="K28" s="56">
        <f>I28+1</f>
        <v>46683</v>
      </c>
      <c r="L28" s="57"/>
      <c r="M28" s="58"/>
      <c r="N28" s="58"/>
      <c r="O28" s="58"/>
      <c r="P28" s="58"/>
      <c r="Q28" s="58"/>
      <c r="R28" s="59"/>
      <c r="S28" s="60">
        <f>K28+1</f>
        <v>46684</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46685</v>
      </c>
      <c r="B34" s="17"/>
      <c r="C34" s="49">
        <f>A34+1</f>
        <v>46686</v>
      </c>
      <c r="D34" s="16"/>
      <c r="E34" s="49">
        <f>C34+1</f>
        <v>46687</v>
      </c>
      <c r="F34" s="16"/>
      <c r="G34" s="49">
        <f>E34+1</f>
        <v>46688</v>
      </c>
      <c r="H34" s="16"/>
      <c r="I34" s="49">
        <f>G34+1</f>
        <v>46689</v>
      </c>
      <c r="J34" s="16"/>
      <c r="K34" s="56">
        <f>I34+1</f>
        <v>46690</v>
      </c>
      <c r="L34" s="57"/>
      <c r="M34" s="58"/>
      <c r="N34" s="58"/>
      <c r="O34" s="58"/>
      <c r="P34" s="58"/>
      <c r="Q34" s="58"/>
      <c r="R34" s="59"/>
      <c r="S34" s="60">
        <f>K34+1</f>
        <v>46691</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46692</v>
      </c>
      <c r="B40" s="17"/>
      <c r="C40" s="49">
        <f>A40+1</f>
        <v>46693</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L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DATE('1'!AD18,'1'!AD20+10,1)</f>
        <v>46692</v>
      </c>
      <c r="B1" s="70"/>
      <c r="C1" s="70"/>
      <c r="D1" s="70"/>
      <c r="E1" s="70"/>
      <c r="F1" s="70"/>
      <c r="G1" s="70"/>
      <c r="H1" s="70"/>
      <c r="I1" s="45"/>
      <c r="J1" s="45"/>
      <c r="K1" s="73">
        <f>DATE(YEAR(A1),MONTH(A1)-1,1)</f>
        <v>46661</v>
      </c>
      <c r="L1" s="73"/>
      <c r="M1" s="73"/>
      <c r="N1" s="73"/>
      <c r="O1" s="73"/>
      <c r="P1" s="73"/>
      <c r="Q1" s="73"/>
      <c r="R1" s="3"/>
      <c r="S1" s="73">
        <f>DATE(YEAR(A1),MONTH(A1)+1,1)</f>
        <v>46722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3">
      <c r="A3" s="70"/>
      <c r="B3" s="70"/>
      <c r="C3" s="70"/>
      <c r="D3" s="70"/>
      <c r="E3" s="70"/>
      <c r="F3" s="70"/>
      <c r="G3" s="70"/>
      <c r="H3" s="70"/>
      <c r="I3" s="45"/>
      <c r="J3" s="45"/>
      <c r="K3" s="81" t="str">
        <f t="shared" ref="K3:Q8" si="0">IF(MONTH($K$1)&lt;&gt;MONTH($K$1-(WEEKDAY($K$1,1)-(Anfangstag-1))-IF((WEEKDAY($K$1,1)-(Anfangstag-1))&lt;=0,7,0)+(ROW(K3)-ROW($K$3))*7+(COLUMN(K3)-COLUMN($K$3)+1)),"",$K$1-(WEEKDAY($K$1,1)-(Anfangstag-1))-IF((WEEKDAY($K$1,1)-(Anfangstag-1))&lt;=0,7,0)+(ROW(K3)-ROW($K$3))*7+(COLUMN(K3)-COLUMN($K$3)+1))</f>
        <v/>
      </c>
      <c r="L3" s="81" t="str">
        <f t="shared" si="0"/>
        <v/>
      </c>
      <c r="M3" s="81" t="str">
        <f t="shared" si="0"/>
        <v/>
      </c>
      <c r="N3" s="81" t="str">
        <f t="shared" si="0"/>
        <v/>
      </c>
      <c r="O3" s="81">
        <f t="shared" si="0"/>
        <v>46661</v>
      </c>
      <c r="P3" s="81">
        <f t="shared" si="0"/>
        <v>46662</v>
      </c>
      <c r="Q3" s="81">
        <f t="shared" si="0"/>
        <v>46663</v>
      </c>
      <c r="R3" s="82"/>
      <c r="S3" s="81" t="str">
        <f t="shared" ref="S3:Y8" si="1">IF(MONTH($S$1)&lt;&gt;MONTH($S$1-(WEEKDAY($S$1,1)-(Anfangstag-1))-IF((WEEKDAY($S$1,1)-(Anfangstag-1))&lt;=0,7,0)+(ROW(S3)-ROW($S$3))*7+(COLUMN(S3)-COLUMN($S$3)+1)),"",$S$1-(WEEKDAY($S$1,1)-(Anfangstag-1))-IF((WEEKDAY($S$1,1)-(Anfangstag-1))&lt;=0,7,0)+(ROW(S3)-ROW($S$3))*7+(COLUMN(S3)-COLUMN($S$3)+1))</f>
        <v/>
      </c>
      <c r="T3" s="81" t="str">
        <f t="shared" si="1"/>
        <v/>
      </c>
      <c r="U3" s="81">
        <f t="shared" si="1"/>
        <v>46722</v>
      </c>
      <c r="V3" s="81">
        <f t="shared" si="1"/>
        <v>46723</v>
      </c>
      <c r="W3" s="81">
        <f t="shared" si="1"/>
        <v>46724</v>
      </c>
      <c r="X3" s="81">
        <f t="shared" si="1"/>
        <v>46725</v>
      </c>
      <c r="Y3" s="81">
        <f t="shared" si="1"/>
        <v>46726</v>
      </c>
      <c r="Z3" s="5"/>
      <c r="AA3" s="5"/>
    </row>
    <row r="4" spans="1:27" s="6" customFormat="1" ht="9" customHeight="1" x14ac:dyDescent="0.3">
      <c r="A4" s="70"/>
      <c r="B4" s="70"/>
      <c r="C4" s="70"/>
      <c r="D4" s="70"/>
      <c r="E4" s="70"/>
      <c r="F4" s="70"/>
      <c r="G4" s="70"/>
      <c r="H4" s="70"/>
      <c r="I4" s="45"/>
      <c r="J4" s="45"/>
      <c r="K4" s="81">
        <f t="shared" si="0"/>
        <v>46664</v>
      </c>
      <c r="L4" s="81">
        <f t="shared" si="0"/>
        <v>46665</v>
      </c>
      <c r="M4" s="81">
        <f t="shared" si="0"/>
        <v>46666</v>
      </c>
      <c r="N4" s="81">
        <f t="shared" si="0"/>
        <v>46667</v>
      </c>
      <c r="O4" s="81">
        <f t="shared" si="0"/>
        <v>46668</v>
      </c>
      <c r="P4" s="81">
        <f t="shared" si="0"/>
        <v>46669</v>
      </c>
      <c r="Q4" s="81">
        <f t="shared" si="0"/>
        <v>46670</v>
      </c>
      <c r="R4" s="82"/>
      <c r="S4" s="81">
        <f t="shared" si="1"/>
        <v>46727</v>
      </c>
      <c r="T4" s="81">
        <f t="shared" si="1"/>
        <v>46728</v>
      </c>
      <c r="U4" s="81">
        <f t="shared" si="1"/>
        <v>46729</v>
      </c>
      <c r="V4" s="81">
        <f t="shared" si="1"/>
        <v>46730</v>
      </c>
      <c r="W4" s="81">
        <f t="shared" si="1"/>
        <v>46731</v>
      </c>
      <c r="X4" s="81">
        <f t="shared" si="1"/>
        <v>46732</v>
      </c>
      <c r="Y4" s="81">
        <f t="shared" si="1"/>
        <v>46733</v>
      </c>
      <c r="Z4" s="5"/>
      <c r="AA4" s="5"/>
    </row>
    <row r="5" spans="1:27" s="6" customFormat="1" ht="9" customHeight="1" x14ac:dyDescent="0.3">
      <c r="A5" s="70"/>
      <c r="B5" s="70"/>
      <c r="C5" s="70"/>
      <c r="D5" s="70"/>
      <c r="E5" s="70"/>
      <c r="F5" s="70"/>
      <c r="G5" s="70"/>
      <c r="H5" s="70"/>
      <c r="I5" s="45"/>
      <c r="J5" s="45"/>
      <c r="K5" s="81">
        <f t="shared" si="0"/>
        <v>46671</v>
      </c>
      <c r="L5" s="81">
        <f t="shared" si="0"/>
        <v>46672</v>
      </c>
      <c r="M5" s="81">
        <f t="shared" si="0"/>
        <v>46673</v>
      </c>
      <c r="N5" s="81">
        <f t="shared" si="0"/>
        <v>46674</v>
      </c>
      <c r="O5" s="81">
        <f t="shared" si="0"/>
        <v>46675</v>
      </c>
      <c r="P5" s="81">
        <f t="shared" si="0"/>
        <v>46676</v>
      </c>
      <c r="Q5" s="81">
        <f t="shared" si="0"/>
        <v>46677</v>
      </c>
      <c r="R5" s="82"/>
      <c r="S5" s="81">
        <f t="shared" si="1"/>
        <v>46734</v>
      </c>
      <c r="T5" s="81">
        <f t="shared" si="1"/>
        <v>46735</v>
      </c>
      <c r="U5" s="81">
        <f t="shared" si="1"/>
        <v>46736</v>
      </c>
      <c r="V5" s="81">
        <f t="shared" si="1"/>
        <v>46737</v>
      </c>
      <c r="W5" s="81">
        <f t="shared" si="1"/>
        <v>46738</v>
      </c>
      <c r="X5" s="81">
        <f t="shared" si="1"/>
        <v>46739</v>
      </c>
      <c r="Y5" s="81">
        <f t="shared" si="1"/>
        <v>46740</v>
      </c>
      <c r="Z5" s="5"/>
      <c r="AA5" s="5"/>
    </row>
    <row r="6" spans="1:27" s="6" customFormat="1" ht="9" customHeight="1" x14ac:dyDescent="0.3">
      <c r="A6" s="70"/>
      <c r="B6" s="70"/>
      <c r="C6" s="70"/>
      <c r="D6" s="70"/>
      <c r="E6" s="70"/>
      <c r="F6" s="70"/>
      <c r="G6" s="70"/>
      <c r="H6" s="70"/>
      <c r="I6" s="45"/>
      <c r="J6" s="45"/>
      <c r="K6" s="81">
        <f t="shared" si="0"/>
        <v>46678</v>
      </c>
      <c r="L6" s="81">
        <f t="shared" si="0"/>
        <v>46679</v>
      </c>
      <c r="M6" s="81">
        <f t="shared" si="0"/>
        <v>46680</v>
      </c>
      <c r="N6" s="81">
        <f t="shared" si="0"/>
        <v>46681</v>
      </c>
      <c r="O6" s="81">
        <f t="shared" si="0"/>
        <v>46682</v>
      </c>
      <c r="P6" s="81">
        <f t="shared" si="0"/>
        <v>46683</v>
      </c>
      <c r="Q6" s="81">
        <f t="shared" si="0"/>
        <v>46684</v>
      </c>
      <c r="R6" s="82"/>
      <c r="S6" s="81">
        <f t="shared" si="1"/>
        <v>46741</v>
      </c>
      <c r="T6" s="81">
        <f t="shared" si="1"/>
        <v>46742</v>
      </c>
      <c r="U6" s="81">
        <f t="shared" si="1"/>
        <v>46743</v>
      </c>
      <c r="V6" s="81">
        <f t="shared" si="1"/>
        <v>46744</v>
      </c>
      <c r="W6" s="81">
        <f t="shared" si="1"/>
        <v>46745</v>
      </c>
      <c r="X6" s="81">
        <f t="shared" si="1"/>
        <v>46746</v>
      </c>
      <c r="Y6" s="81">
        <f t="shared" si="1"/>
        <v>46747</v>
      </c>
      <c r="Z6" s="5"/>
      <c r="AA6" s="5"/>
    </row>
    <row r="7" spans="1:27" s="6" customFormat="1" ht="9" customHeight="1" x14ac:dyDescent="0.3">
      <c r="A7" s="70"/>
      <c r="B7" s="70"/>
      <c r="C7" s="70"/>
      <c r="D7" s="70"/>
      <c r="E7" s="70"/>
      <c r="F7" s="70"/>
      <c r="G7" s="70"/>
      <c r="H7" s="70"/>
      <c r="I7" s="45"/>
      <c r="J7" s="45"/>
      <c r="K7" s="81">
        <f t="shared" si="0"/>
        <v>46685</v>
      </c>
      <c r="L7" s="81">
        <f t="shared" si="0"/>
        <v>46686</v>
      </c>
      <c r="M7" s="81">
        <f t="shared" si="0"/>
        <v>46687</v>
      </c>
      <c r="N7" s="81">
        <f t="shared" si="0"/>
        <v>46688</v>
      </c>
      <c r="O7" s="81">
        <f t="shared" si="0"/>
        <v>46689</v>
      </c>
      <c r="P7" s="81">
        <f t="shared" si="0"/>
        <v>46690</v>
      </c>
      <c r="Q7" s="81">
        <f t="shared" si="0"/>
        <v>46691</v>
      </c>
      <c r="R7" s="82"/>
      <c r="S7" s="81">
        <f t="shared" si="1"/>
        <v>46748</v>
      </c>
      <c r="T7" s="81">
        <f t="shared" si="1"/>
        <v>46749</v>
      </c>
      <c r="U7" s="81">
        <f t="shared" si="1"/>
        <v>46750</v>
      </c>
      <c r="V7" s="81">
        <f t="shared" si="1"/>
        <v>46751</v>
      </c>
      <c r="W7" s="81">
        <f t="shared" si="1"/>
        <v>46752</v>
      </c>
      <c r="X7" s="81" t="str">
        <f t="shared" si="1"/>
        <v/>
      </c>
      <c r="Y7" s="81" t="str">
        <f t="shared" si="1"/>
        <v/>
      </c>
      <c r="Z7" s="5"/>
      <c r="AA7" s="5"/>
    </row>
    <row r="8" spans="1:27" s="7" customFormat="1" ht="9" customHeight="1" x14ac:dyDescent="0.3">
      <c r="A8" s="46"/>
      <c r="B8" s="46"/>
      <c r="C8" s="46"/>
      <c r="D8" s="46"/>
      <c r="E8" s="46"/>
      <c r="F8" s="46"/>
      <c r="G8" s="46"/>
      <c r="H8" s="46"/>
      <c r="I8" s="47"/>
      <c r="J8" s="47"/>
      <c r="K8" s="81" t="str">
        <f t="shared" si="0"/>
        <v/>
      </c>
      <c r="L8" s="81" t="str">
        <f t="shared" si="0"/>
        <v/>
      </c>
      <c r="M8" s="81" t="str">
        <f t="shared" si="0"/>
        <v/>
      </c>
      <c r="N8" s="81" t="str">
        <f t="shared" si="0"/>
        <v/>
      </c>
      <c r="O8" s="81" t="str">
        <f t="shared" si="0"/>
        <v/>
      </c>
      <c r="P8" s="81" t="str">
        <f t="shared" si="0"/>
        <v/>
      </c>
      <c r="Q8" s="81" t="str">
        <f t="shared" si="0"/>
        <v/>
      </c>
      <c r="R8" s="82"/>
      <c r="S8" s="81" t="str">
        <f t="shared" si="1"/>
        <v/>
      </c>
      <c r="T8" s="81" t="str">
        <f t="shared" si="1"/>
        <v/>
      </c>
      <c r="U8" s="81" t="str">
        <f t="shared" si="1"/>
        <v/>
      </c>
      <c r="V8" s="81" t="str">
        <f t="shared" si="1"/>
        <v/>
      </c>
      <c r="W8" s="81" t="str">
        <f t="shared" si="1"/>
        <v/>
      </c>
      <c r="X8" s="81" t="str">
        <f t="shared" si="1"/>
        <v/>
      </c>
      <c r="Y8" s="81" t="str">
        <f t="shared" si="1"/>
        <v/>
      </c>
      <c r="Z8" s="24"/>
    </row>
    <row r="9" spans="1:27" s="1" customFormat="1" ht="21" customHeight="1" x14ac:dyDescent="0.25">
      <c r="A9" s="71">
        <f>A10</f>
        <v>46692</v>
      </c>
      <c r="B9" s="72"/>
      <c r="C9" s="72">
        <f>C10</f>
        <v>46693</v>
      </c>
      <c r="D9" s="72"/>
      <c r="E9" s="72">
        <f>E10</f>
        <v>46694</v>
      </c>
      <c r="F9" s="72"/>
      <c r="G9" s="72">
        <f>G10</f>
        <v>46695</v>
      </c>
      <c r="H9" s="72"/>
      <c r="I9" s="72">
        <f>I10</f>
        <v>46696</v>
      </c>
      <c r="J9" s="72"/>
      <c r="K9" s="72">
        <f>K10</f>
        <v>46697</v>
      </c>
      <c r="L9" s="72"/>
      <c r="M9" s="72"/>
      <c r="N9" s="72"/>
      <c r="O9" s="72"/>
      <c r="P9" s="72"/>
      <c r="Q9" s="72"/>
      <c r="R9" s="72"/>
      <c r="S9" s="72">
        <f>S10</f>
        <v>46698</v>
      </c>
      <c r="T9" s="72"/>
      <c r="U9" s="72"/>
      <c r="V9" s="72"/>
      <c r="W9" s="72"/>
      <c r="X9" s="72"/>
      <c r="Y9" s="72"/>
      <c r="Z9" s="74"/>
    </row>
    <row r="10" spans="1:27" s="1" customFormat="1" ht="18.5" x14ac:dyDescent="0.25">
      <c r="A10" s="48">
        <f>$A$1-(WEEKDAY($A$1,1)-(Anfangstag-1))-IF((WEEKDAY($A$1,1)-(Anfangstag-1))&lt;=0,7,0)+1</f>
        <v>46692</v>
      </c>
      <c r="B10" s="17"/>
      <c r="C10" s="49">
        <f>A10+1</f>
        <v>46693</v>
      </c>
      <c r="D10" s="16"/>
      <c r="E10" s="49">
        <f>C10+1</f>
        <v>46694</v>
      </c>
      <c r="F10" s="16"/>
      <c r="G10" s="49">
        <f>E10+1</f>
        <v>46695</v>
      </c>
      <c r="H10" s="16"/>
      <c r="I10" s="49">
        <f>G10+1</f>
        <v>46696</v>
      </c>
      <c r="J10" s="16"/>
      <c r="K10" s="56">
        <f>I10+1</f>
        <v>46697</v>
      </c>
      <c r="L10" s="57"/>
      <c r="M10" s="58"/>
      <c r="N10" s="58"/>
      <c r="O10" s="58"/>
      <c r="P10" s="58"/>
      <c r="Q10" s="58"/>
      <c r="R10" s="59"/>
      <c r="S10" s="60">
        <f>K10+1</f>
        <v>46698</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46699</v>
      </c>
      <c r="B16" s="17"/>
      <c r="C16" s="49">
        <f>A16+1</f>
        <v>46700</v>
      </c>
      <c r="D16" s="16"/>
      <c r="E16" s="49">
        <f>C16+1</f>
        <v>46701</v>
      </c>
      <c r="F16" s="16"/>
      <c r="G16" s="49">
        <f>E16+1</f>
        <v>46702</v>
      </c>
      <c r="H16" s="16"/>
      <c r="I16" s="49">
        <f>G16+1</f>
        <v>46703</v>
      </c>
      <c r="J16" s="16"/>
      <c r="K16" s="56">
        <f>I16+1</f>
        <v>46704</v>
      </c>
      <c r="L16" s="57"/>
      <c r="M16" s="58"/>
      <c r="N16" s="58"/>
      <c r="O16" s="58"/>
      <c r="P16" s="58"/>
      <c r="Q16" s="58"/>
      <c r="R16" s="59"/>
      <c r="S16" s="60">
        <f>K16+1</f>
        <v>46705</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46706</v>
      </c>
      <c r="B22" s="17"/>
      <c r="C22" s="49">
        <f>A22+1</f>
        <v>46707</v>
      </c>
      <c r="D22" s="16"/>
      <c r="E22" s="49">
        <f>C22+1</f>
        <v>46708</v>
      </c>
      <c r="F22" s="16"/>
      <c r="G22" s="49">
        <f>E22+1</f>
        <v>46709</v>
      </c>
      <c r="H22" s="16"/>
      <c r="I22" s="49">
        <f>G22+1</f>
        <v>46710</v>
      </c>
      <c r="J22" s="16"/>
      <c r="K22" s="56">
        <f>I22+1</f>
        <v>46711</v>
      </c>
      <c r="L22" s="57"/>
      <c r="M22" s="58"/>
      <c r="N22" s="58"/>
      <c r="O22" s="58"/>
      <c r="P22" s="58"/>
      <c r="Q22" s="58"/>
      <c r="R22" s="59"/>
      <c r="S22" s="60">
        <f>K22+1</f>
        <v>46712</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46713</v>
      </c>
      <c r="B28" s="17"/>
      <c r="C28" s="49">
        <f>A28+1</f>
        <v>46714</v>
      </c>
      <c r="D28" s="16"/>
      <c r="E28" s="49">
        <f>C28+1</f>
        <v>46715</v>
      </c>
      <c r="F28" s="16"/>
      <c r="G28" s="49">
        <f>E28+1</f>
        <v>46716</v>
      </c>
      <c r="H28" s="16"/>
      <c r="I28" s="49">
        <f>G28+1</f>
        <v>46717</v>
      </c>
      <c r="J28" s="16"/>
      <c r="K28" s="56">
        <f>I28+1</f>
        <v>46718</v>
      </c>
      <c r="L28" s="57"/>
      <c r="M28" s="58"/>
      <c r="N28" s="58"/>
      <c r="O28" s="58"/>
      <c r="P28" s="58"/>
      <c r="Q28" s="58"/>
      <c r="R28" s="59"/>
      <c r="S28" s="60">
        <f>K28+1</f>
        <v>46719</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46720</v>
      </c>
      <c r="B34" s="17"/>
      <c r="C34" s="49">
        <f>A34+1</f>
        <v>46721</v>
      </c>
      <c r="D34" s="16"/>
      <c r="E34" s="49">
        <f>C34+1</f>
        <v>46722</v>
      </c>
      <c r="F34" s="16"/>
      <c r="G34" s="49">
        <f>E34+1</f>
        <v>46723</v>
      </c>
      <c r="H34" s="16"/>
      <c r="I34" s="49">
        <f>G34+1</f>
        <v>46724</v>
      </c>
      <c r="J34" s="16"/>
      <c r="K34" s="56">
        <f>I34+1</f>
        <v>46725</v>
      </c>
      <c r="L34" s="57"/>
      <c r="M34" s="58"/>
      <c r="N34" s="58"/>
      <c r="O34" s="58"/>
      <c r="P34" s="58"/>
      <c r="Q34" s="58"/>
      <c r="R34" s="59"/>
      <c r="S34" s="60">
        <f>K34+1</f>
        <v>46726</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46727</v>
      </c>
      <c r="B40" s="17"/>
      <c r="C40" s="49">
        <f>A40+1</f>
        <v>46728</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C43" sqref="AC43"/>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8" s="4" customFormat="1" ht="15" customHeight="1" x14ac:dyDescent="0.2">
      <c r="A1" s="70">
        <f>DATE('1'!AD18,'1'!AD20+11,1)</f>
        <v>46722</v>
      </c>
      <c r="B1" s="70"/>
      <c r="C1" s="70"/>
      <c r="D1" s="70"/>
      <c r="E1" s="70"/>
      <c r="F1" s="70"/>
      <c r="G1" s="70"/>
      <c r="H1" s="70"/>
      <c r="I1" s="45"/>
      <c r="J1" s="45"/>
      <c r="K1" s="73">
        <f>DATE(YEAR(A1),MONTH(A1)-1,1)</f>
        <v>46692</v>
      </c>
      <c r="L1" s="73"/>
      <c r="M1" s="73"/>
      <c r="N1" s="73"/>
      <c r="O1" s="73"/>
      <c r="P1" s="73"/>
      <c r="Q1" s="73"/>
      <c r="R1" s="3"/>
      <c r="S1" s="73">
        <f>DATE(YEAR(A1),MONTH(A1)+1,1)</f>
        <v>46753</v>
      </c>
      <c r="T1" s="73"/>
      <c r="U1" s="73"/>
      <c r="V1" s="73"/>
      <c r="W1" s="73"/>
      <c r="X1" s="73"/>
      <c r="Y1" s="73"/>
      <c r="Z1" s="3"/>
      <c r="AA1" s="3"/>
    </row>
    <row r="2" spans="1:28"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8" s="6" customFormat="1" ht="9" customHeight="1" x14ac:dyDescent="0.2">
      <c r="A3" s="70"/>
      <c r="B3" s="70"/>
      <c r="C3" s="70"/>
      <c r="D3" s="70"/>
      <c r="E3" s="70"/>
      <c r="F3" s="70"/>
      <c r="G3" s="70"/>
      <c r="H3" s="70"/>
      <c r="I3" s="45"/>
      <c r="J3" s="45"/>
      <c r="K3" s="80">
        <f t="shared" ref="K3:Q8" si="0">IF(MONTH($K$1)&lt;&gt;MONTH($K$1-(WEEKDAY($K$1,1)-(Anfangstag-1))-IF((WEEKDAY($K$1,1)-(Anfangstag-1))&lt;=0,7,0)+(ROW(K3)-ROW($K$3))*7+(COLUMN(K3)-COLUMN($K$3)+1)),"",$K$1-(WEEKDAY($K$1,1)-(Anfangstag-1))-IF((WEEKDAY($K$1,1)-(Anfangstag-1))&lt;=0,7,0)+(ROW(K3)-ROW($K$3))*7+(COLUMN(K3)-COLUMN($K$3)+1))</f>
        <v>46692</v>
      </c>
      <c r="L3" s="80">
        <f t="shared" si="0"/>
        <v>46693</v>
      </c>
      <c r="M3" s="80">
        <f t="shared" si="0"/>
        <v>46694</v>
      </c>
      <c r="N3" s="80">
        <f t="shared" si="0"/>
        <v>46695</v>
      </c>
      <c r="O3" s="80">
        <f t="shared" si="0"/>
        <v>46696</v>
      </c>
      <c r="P3" s="80">
        <f t="shared" si="0"/>
        <v>46697</v>
      </c>
      <c r="Q3" s="80">
        <f t="shared" si="0"/>
        <v>46698</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46753</v>
      </c>
      <c r="Y3" s="80">
        <f t="shared" si="1"/>
        <v>46754</v>
      </c>
      <c r="Z3" s="5"/>
      <c r="AA3" s="5"/>
    </row>
    <row r="4" spans="1:28" s="6" customFormat="1" ht="9" customHeight="1" x14ac:dyDescent="0.2">
      <c r="A4" s="70"/>
      <c r="B4" s="70"/>
      <c r="C4" s="70"/>
      <c r="D4" s="70"/>
      <c r="E4" s="70"/>
      <c r="F4" s="70"/>
      <c r="G4" s="70"/>
      <c r="H4" s="70"/>
      <c r="I4" s="45"/>
      <c r="J4" s="45"/>
      <c r="K4" s="80">
        <f t="shared" si="0"/>
        <v>46699</v>
      </c>
      <c r="L4" s="80">
        <f t="shared" si="0"/>
        <v>46700</v>
      </c>
      <c r="M4" s="80">
        <f t="shared" si="0"/>
        <v>46701</v>
      </c>
      <c r="N4" s="80">
        <f t="shared" si="0"/>
        <v>46702</v>
      </c>
      <c r="O4" s="80">
        <f t="shared" si="0"/>
        <v>46703</v>
      </c>
      <c r="P4" s="80">
        <f t="shared" si="0"/>
        <v>46704</v>
      </c>
      <c r="Q4" s="80">
        <f t="shared" si="0"/>
        <v>46705</v>
      </c>
      <c r="R4" s="5"/>
      <c r="S4" s="80">
        <f t="shared" si="1"/>
        <v>46755</v>
      </c>
      <c r="T4" s="80">
        <f t="shared" si="1"/>
        <v>46756</v>
      </c>
      <c r="U4" s="80">
        <f t="shared" si="1"/>
        <v>46757</v>
      </c>
      <c r="V4" s="80">
        <f t="shared" si="1"/>
        <v>46758</v>
      </c>
      <c r="W4" s="80">
        <f t="shared" si="1"/>
        <v>46759</v>
      </c>
      <c r="X4" s="80">
        <f t="shared" si="1"/>
        <v>46760</v>
      </c>
      <c r="Y4" s="80">
        <f t="shared" si="1"/>
        <v>46761</v>
      </c>
      <c r="Z4" s="5"/>
      <c r="AA4" s="5"/>
    </row>
    <row r="5" spans="1:28" s="6" customFormat="1" ht="9" customHeight="1" x14ac:dyDescent="0.2">
      <c r="A5" s="70"/>
      <c r="B5" s="70"/>
      <c r="C5" s="70"/>
      <c r="D5" s="70"/>
      <c r="E5" s="70"/>
      <c r="F5" s="70"/>
      <c r="G5" s="70"/>
      <c r="H5" s="70"/>
      <c r="I5" s="45"/>
      <c r="J5" s="45"/>
      <c r="K5" s="80">
        <f t="shared" si="0"/>
        <v>46706</v>
      </c>
      <c r="L5" s="80">
        <f t="shared" si="0"/>
        <v>46707</v>
      </c>
      <c r="M5" s="80">
        <f t="shared" si="0"/>
        <v>46708</v>
      </c>
      <c r="N5" s="80">
        <f t="shared" si="0"/>
        <v>46709</v>
      </c>
      <c r="O5" s="80">
        <f t="shared" si="0"/>
        <v>46710</v>
      </c>
      <c r="P5" s="80">
        <f t="shared" si="0"/>
        <v>46711</v>
      </c>
      <c r="Q5" s="80">
        <f t="shared" si="0"/>
        <v>46712</v>
      </c>
      <c r="R5" s="5"/>
      <c r="S5" s="80">
        <f t="shared" si="1"/>
        <v>46762</v>
      </c>
      <c r="T5" s="80">
        <f t="shared" si="1"/>
        <v>46763</v>
      </c>
      <c r="U5" s="80">
        <f t="shared" si="1"/>
        <v>46764</v>
      </c>
      <c r="V5" s="80">
        <f t="shared" si="1"/>
        <v>46765</v>
      </c>
      <c r="W5" s="80">
        <f t="shared" si="1"/>
        <v>46766</v>
      </c>
      <c r="X5" s="80">
        <f t="shared" si="1"/>
        <v>46767</v>
      </c>
      <c r="Y5" s="80">
        <f t="shared" si="1"/>
        <v>46768</v>
      </c>
      <c r="Z5" s="5"/>
      <c r="AA5" s="5"/>
    </row>
    <row r="6" spans="1:28" s="6" customFormat="1" ht="9" customHeight="1" x14ac:dyDescent="0.2">
      <c r="A6" s="70"/>
      <c r="B6" s="70"/>
      <c r="C6" s="70"/>
      <c r="D6" s="70"/>
      <c r="E6" s="70"/>
      <c r="F6" s="70"/>
      <c r="G6" s="70"/>
      <c r="H6" s="70"/>
      <c r="I6" s="45"/>
      <c r="J6" s="45"/>
      <c r="K6" s="80">
        <f t="shared" si="0"/>
        <v>46713</v>
      </c>
      <c r="L6" s="80">
        <f t="shared" si="0"/>
        <v>46714</v>
      </c>
      <c r="M6" s="80">
        <f t="shared" si="0"/>
        <v>46715</v>
      </c>
      <c r="N6" s="80">
        <f t="shared" si="0"/>
        <v>46716</v>
      </c>
      <c r="O6" s="80">
        <f t="shared" si="0"/>
        <v>46717</v>
      </c>
      <c r="P6" s="80">
        <f t="shared" si="0"/>
        <v>46718</v>
      </c>
      <c r="Q6" s="80">
        <f t="shared" si="0"/>
        <v>46719</v>
      </c>
      <c r="R6" s="5"/>
      <c r="S6" s="80">
        <f t="shared" si="1"/>
        <v>46769</v>
      </c>
      <c r="T6" s="80">
        <f t="shared" si="1"/>
        <v>46770</v>
      </c>
      <c r="U6" s="80">
        <f t="shared" si="1"/>
        <v>46771</v>
      </c>
      <c r="V6" s="80">
        <f t="shared" si="1"/>
        <v>46772</v>
      </c>
      <c r="W6" s="80">
        <f t="shared" si="1"/>
        <v>46773</v>
      </c>
      <c r="X6" s="80">
        <f t="shared" si="1"/>
        <v>46774</v>
      </c>
      <c r="Y6" s="80">
        <f t="shared" si="1"/>
        <v>46775</v>
      </c>
      <c r="Z6" s="5"/>
      <c r="AA6" s="5"/>
    </row>
    <row r="7" spans="1:28" s="6" customFormat="1" ht="9" customHeight="1" x14ac:dyDescent="0.2">
      <c r="A7" s="70"/>
      <c r="B7" s="70"/>
      <c r="C7" s="70"/>
      <c r="D7" s="70"/>
      <c r="E7" s="70"/>
      <c r="F7" s="70"/>
      <c r="G7" s="70"/>
      <c r="H7" s="70"/>
      <c r="I7" s="45"/>
      <c r="J7" s="45"/>
      <c r="K7" s="80">
        <f t="shared" si="0"/>
        <v>46720</v>
      </c>
      <c r="L7" s="80">
        <f t="shared" si="0"/>
        <v>46721</v>
      </c>
      <c r="M7" s="80" t="str">
        <f t="shared" si="0"/>
        <v/>
      </c>
      <c r="N7" s="80" t="str">
        <f t="shared" si="0"/>
        <v/>
      </c>
      <c r="O7" s="80" t="str">
        <f t="shared" si="0"/>
        <v/>
      </c>
      <c r="P7" s="80" t="str">
        <f t="shared" si="0"/>
        <v/>
      </c>
      <c r="Q7" s="80" t="str">
        <f t="shared" si="0"/>
        <v/>
      </c>
      <c r="R7" s="5"/>
      <c r="S7" s="80">
        <f t="shared" si="1"/>
        <v>46776</v>
      </c>
      <c r="T7" s="80">
        <f t="shared" si="1"/>
        <v>46777</v>
      </c>
      <c r="U7" s="80">
        <f t="shared" si="1"/>
        <v>46778</v>
      </c>
      <c r="V7" s="80">
        <f t="shared" si="1"/>
        <v>46779</v>
      </c>
      <c r="W7" s="80">
        <f t="shared" si="1"/>
        <v>46780</v>
      </c>
      <c r="X7" s="80">
        <f t="shared" si="1"/>
        <v>46781</v>
      </c>
      <c r="Y7" s="80">
        <f t="shared" si="1"/>
        <v>46782</v>
      </c>
      <c r="Z7" s="5"/>
      <c r="AA7" s="5"/>
      <c r="AB7" s="79"/>
    </row>
    <row r="8" spans="1:28"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46783</v>
      </c>
      <c r="T8" s="80" t="str">
        <f t="shared" si="1"/>
        <v/>
      </c>
      <c r="U8" s="80" t="str">
        <f t="shared" si="1"/>
        <v/>
      </c>
      <c r="V8" s="80" t="str">
        <f t="shared" si="1"/>
        <v/>
      </c>
      <c r="W8" s="80" t="str">
        <f t="shared" si="1"/>
        <v/>
      </c>
      <c r="X8" s="80" t="str">
        <f t="shared" si="1"/>
        <v/>
      </c>
      <c r="Y8" s="80" t="str">
        <f t="shared" si="1"/>
        <v/>
      </c>
      <c r="Z8" s="24"/>
    </row>
    <row r="9" spans="1:28" s="1" customFormat="1" ht="21" customHeight="1" x14ac:dyDescent="0.25">
      <c r="A9" s="71">
        <f>A10</f>
        <v>46720</v>
      </c>
      <c r="B9" s="72"/>
      <c r="C9" s="72">
        <f>C10</f>
        <v>46721</v>
      </c>
      <c r="D9" s="72"/>
      <c r="E9" s="72">
        <f>E10</f>
        <v>46722</v>
      </c>
      <c r="F9" s="72"/>
      <c r="G9" s="72">
        <f>G10</f>
        <v>46723</v>
      </c>
      <c r="H9" s="72"/>
      <c r="I9" s="72">
        <f>I10</f>
        <v>46724</v>
      </c>
      <c r="J9" s="72"/>
      <c r="K9" s="72">
        <f>K10</f>
        <v>46725</v>
      </c>
      <c r="L9" s="72"/>
      <c r="M9" s="72"/>
      <c r="N9" s="72"/>
      <c r="O9" s="72"/>
      <c r="P9" s="72"/>
      <c r="Q9" s="72"/>
      <c r="R9" s="72"/>
      <c r="S9" s="72">
        <f>S10</f>
        <v>46726</v>
      </c>
      <c r="T9" s="72"/>
      <c r="U9" s="72"/>
      <c r="V9" s="72"/>
      <c r="W9" s="72"/>
      <c r="X9" s="72"/>
      <c r="Y9" s="72"/>
      <c r="Z9" s="74"/>
    </row>
    <row r="10" spans="1:28" s="1" customFormat="1" ht="18.5" x14ac:dyDescent="0.25">
      <c r="A10" s="48">
        <f>$A$1-(WEEKDAY($A$1,1)-(Anfangstag-1))-IF((WEEKDAY($A$1,1)-(Anfangstag-1))&lt;=0,7,0)+1</f>
        <v>46720</v>
      </c>
      <c r="B10" s="17"/>
      <c r="C10" s="49">
        <f>A10+1</f>
        <v>46721</v>
      </c>
      <c r="D10" s="16"/>
      <c r="E10" s="49">
        <f>C10+1</f>
        <v>46722</v>
      </c>
      <c r="F10" s="16"/>
      <c r="G10" s="49">
        <f>E10+1</f>
        <v>46723</v>
      </c>
      <c r="H10" s="16"/>
      <c r="I10" s="49">
        <f>G10+1</f>
        <v>46724</v>
      </c>
      <c r="J10" s="16"/>
      <c r="K10" s="56">
        <f>I10+1</f>
        <v>46725</v>
      </c>
      <c r="L10" s="57"/>
      <c r="M10" s="58"/>
      <c r="N10" s="58"/>
      <c r="O10" s="58"/>
      <c r="P10" s="58"/>
      <c r="Q10" s="58"/>
      <c r="R10" s="59"/>
      <c r="S10" s="60">
        <f>K10+1</f>
        <v>46726</v>
      </c>
      <c r="T10" s="61"/>
      <c r="U10" s="62"/>
      <c r="V10" s="62"/>
      <c r="W10" s="62"/>
      <c r="X10" s="62"/>
      <c r="Y10" s="62"/>
      <c r="Z10" s="63"/>
      <c r="AA10" s="10"/>
    </row>
    <row r="11" spans="1:28"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8"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8"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8"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8"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8" s="1" customFormat="1" ht="18.5" x14ac:dyDescent="0.25">
      <c r="A16" s="48">
        <f>S10+1</f>
        <v>46727</v>
      </c>
      <c r="B16" s="17"/>
      <c r="C16" s="49">
        <f>A16+1</f>
        <v>46728</v>
      </c>
      <c r="D16" s="16"/>
      <c r="E16" s="49">
        <f>C16+1</f>
        <v>46729</v>
      </c>
      <c r="F16" s="16"/>
      <c r="G16" s="49">
        <f>E16+1</f>
        <v>46730</v>
      </c>
      <c r="H16" s="16"/>
      <c r="I16" s="49">
        <f>G16+1</f>
        <v>46731</v>
      </c>
      <c r="J16" s="16"/>
      <c r="K16" s="56">
        <f>I16+1</f>
        <v>46732</v>
      </c>
      <c r="L16" s="57"/>
      <c r="M16" s="58"/>
      <c r="N16" s="58"/>
      <c r="O16" s="58"/>
      <c r="P16" s="58"/>
      <c r="Q16" s="58"/>
      <c r="R16" s="59"/>
      <c r="S16" s="60">
        <f>K16+1</f>
        <v>46733</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46734</v>
      </c>
      <c r="B22" s="17"/>
      <c r="C22" s="49">
        <f>A22+1</f>
        <v>46735</v>
      </c>
      <c r="D22" s="16"/>
      <c r="E22" s="49">
        <f>C22+1</f>
        <v>46736</v>
      </c>
      <c r="F22" s="16"/>
      <c r="G22" s="49">
        <f>E22+1</f>
        <v>46737</v>
      </c>
      <c r="H22" s="16"/>
      <c r="I22" s="49">
        <f>G22+1</f>
        <v>46738</v>
      </c>
      <c r="J22" s="16"/>
      <c r="K22" s="56">
        <f>I22+1</f>
        <v>46739</v>
      </c>
      <c r="L22" s="57"/>
      <c r="M22" s="58"/>
      <c r="N22" s="58"/>
      <c r="O22" s="58"/>
      <c r="P22" s="58"/>
      <c r="Q22" s="58"/>
      <c r="R22" s="59"/>
      <c r="S22" s="60">
        <f>K22+1</f>
        <v>46740</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8.5" x14ac:dyDescent="0.25">
      <c r="A28" s="48">
        <f>S22+1</f>
        <v>46741</v>
      </c>
      <c r="B28" s="17"/>
      <c r="C28" s="49">
        <f>A28+1</f>
        <v>46742</v>
      </c>
      <c r="D28" s="16"/>
      <c r="E28" s="49">
        <f>C28+1</f>
        <v>46743</v>
      </c>
      <c r="F28" s="16"/>
      <c r="G28" s="49">
        <f>E28+1</f>
        <v>46744</v>
      </c>
      <c r="H28" s="16"/>
      <c r="I28" s="49">
        <f>G28+1</f>
        <v>46745</v>
      </c>
      <c r="J28" s="16"/>
      <c r="K28" s="56">
        <f>I28+1</f>
        <v>46746</v>
      </c>
      <c r="L28" s="57"/>
      <c r="M28" s="58"/>
      <c r="N28" s="58"/>
      <c r="O28" s="58"/>
      <c r="P28" s="58"/>
      <c r="Q28" s="58"/>
      <c r="R28" s="59"/>
      <c r="S28" s="60">
        <f>K28+1</f>
        <v>46747</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8.5" x14ac:dyDescent="0.25">
      <c r="A34" s="48">
        <f>S28+1</f>
        <v>46748</v>
      </c>
      <c r="B34" s="17"/>
      <c r="C34" s="49">
        <f>A34+1</f>
        <v>46749</v>
      </c>
      <c r="D34" s="16"/>
      <c r="E34" s="49">
        <f>C34+1</f>
        <v>46750</v>
      </c>
      <c r="F34" s="16"/>
      <c r="G34" s="49">
        <f>E34+1</f>
        <v>46751</v>
      </c>
      <c r="H34" s="16"/>
      <c r="I34" s="49">
        <f>G34+1</f>
        <v>46752</v>
      </c>
      <c r="J34" s="16"/>
      <c r="K34" s="56">
        <f>I34+1</f>
        <v>46753</v>
      </c>
      <c r="L34" s="57"/>
      <c r="M34" s="58"/>
      <c r="N34" s="58"/>
      <c r="O34" s="58"/>
      <c r="P34" s="58"/>
      <c r="Q34" s="58"/>
      <c r="R34" s="59"/>
      <c r="S34" s="60">
        <f>K34+1</f>
        <v>46754</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8.5" x14ac:dyDescent="0.3">
      <c r="A40" s="48">
        <f>S34+1</f>
        <v>46755</v>
      </c>
      <c r="B40" s="17"/>
      <c r="C40" s="49">
        <f>A40+1</f>
        <v>46756</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topLeftCell="A7" zoomScaleNormal="100" workbookViewId="0"/>
  </sheetViews>
  <sheetFormatPr baseColWidth="10" defaultColWidth="9.1796875" defaultRowHeight="13" x14ac:dyDescent="0.3"/>
  <cols>
    <col min="1" max="1" width="2.81640625" style="30" customWidth="1"/>
    <col min="2" max="2" width="87.1796875" style="41" customWidth="1"/>
    <col min="3" max="16384" width="9.1796875" style="30"/>
  </cols>
  <sheetData>
    <row r="1" spans="2:4" ht="46.5" customHeight="1" x14ac:dyDescent="0.3">
      <c r="B1" s="29"/>
      <c r="D1" s="31"/>
    </row>
    <row r="2" spans="2:4" s="34" customFormat="1" ht="15.5" x14ac:dyDescent="0.25">
      <c r="B2" s="32" t="s">
        <v>2</v>
      </c>
      <c r="C2" s="32"/>
      <c r="D2" s="33"/>
    </row>
    <row r="3" spans="2:4" s="33" customFormat="1" ht="13.5" customHeight="1" x14ac:dyDescent="0.25">
      <c r="B3" s="35" t="s">
        <v>1</v>
      </c>
      <c r="C3" s="35"/>
    </row>
    <row r="4" spans="2:4" x14ac:dyDescent="0.3">
      <c r="B4" s="29"/>
    </row>
    <row r="5" spans="2:4" s="37" customFormat="1" ht="26" x14ac:dyDescent="0.6">
      <c r="B5" s="36" t="s">
        <v>6</v>
      </c>
    </row>
    <row r="6" spans="2:4" ht="101.5" x14ac:dyDescent="0.3">
      <c r="B6" s="38" t="s">
        <v>7</v>
      </c>
    </row>
    <row r="7" spans="2:4" ht="14.5" x14ac:dyDescent="0.3">
      <c r="B7" s="39"/>
    </row>
    <row r="8" spans="2:4" s="37" customFormat="1" ht="26" x14ac:dyDescent="0.6">
      <c r="B8" s="36" t="s">
        <v>8</v>
      </c>
    </row>
    <row r="9" spans="2:4" ht="29" x14ac:dyDescent="0.3">
      <c r="B9" s="38" t="s">
        <v>9</v>
      </c>
    </row>
    <row r="10" spans="2:4" ht="14" x14ac:dyDescent="0.3">
      <c r="B10" s="40" t="s">
        <v>8</v>
      </c>
    </row>
    <row r="11" spans="2:4" ht="14.5" x14ac:dyDescent="0.3">
      <c r="B11" s="39"/>
    </row>
    <row r="12" spans="2:4" s="37" customFormat="1" ht="26" x14ac:dyDescent="0.6">
      <c r="B12" s="36" t="s">
        <v>10</v>
      </c>
    </row>
    <row r="13" spans="2:4" ht="72.5" x14ac:dyDescent="0.3">
      <c r="B13" s="38" t="s">
        <v>11</v>
      </c>
    </row>
    <row r="14" spans="2:4" ht="14.5" x14ac:dyDescent="0.3">
      <c r="B14" s="39"/>
    </row>
    <row r="15" spans="2:4" ht="72.5" x14ac:dyDescent="0.3">
      <c r="B15" s="38" t="s">
        <v>12</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50" sqref="K43:AA50"/>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DATE('1'!AD18,'1'!AD20+1,1)</f>
        <v>46419</v>
      </c>
      <c r="B1" s="70"/>
      <c r="C1" s="70"/>
      <c r="D1" s="70"/>
      <c r="E1" s="70"/>
      <c r="F1" s="70"/>
      <c r="G1" s="70"/>
      <c r="H1" s="70"/>
      <c r="I1" s="45"/>
      <c r="J1" s="45"/>
      <c r="K1" s="73">
        <f>DATE(YEAR(A1),MONTH(A1)-1,1)</f>
        <v>46388</v>
      </c>
      <c r="L1" s="73"/>
      <c r="M1" s="73"/>
      <c r="N1" s="73"/>
      <c r="O1" s="73"/>
      <c r="P1" s="73"/>
      <c r="Q1" s="73"/>
      <c r="R1" s="3"/>
      <c r="S1" s="73">
        <f>DATE(YEAR(A1),MONTH(A1)+1,1)</f>
        <v>46447</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f t="shared" si="0"/>
        <v>46388</v>
      </c>
      <c r="P3" s="80">
        <f t="shared" si="0"/>
        <v>46389</v>
      </c>
      <c r="Q3" s="80">
        <f t="shared" si="0"/>
        <v>46390</v>
      </c>
      <c r="R3" s="5"/>
      <c r="S3" s="80">
        <f t="shared" ref="S3:Y8" si="1">IF(MONTH($S$1)&lt;&gt;MONTH($S$1-(WEEKDAY($S$1,1)-(Anfangstag-1))-IF((WEEKDAY($S$1,1)-(Anfangstag-1))&lt;=0,7,0)+(ROW(S3)-ROW($S$3))*7+(COLUMN(S3)-COLUMN($S$3)+1)),"",$S$1-(WEEKDAY($S$1,1)-(Anfangstag-1))-IF((WEEKDAY($S$1,1)-(Anfangstag-1))&lt;=0,7,0)+(ROW(S3)-ROW($S$3))*7+(COLUMN(S3)-COLUMN($S$3)+1))</f>
        <v>46447</v>
      </c>
      <c r="T3" s="80">
        <f t="shared" si="1"/>
        <v>46448</v>
      </c>
      <c r="U3" s="80">
        <f t="shared" si="1"/>
        <v>46449</v>
      </c>
      <c r="V3" s="80">
        <f t="shared" si="1"/>
        <v>46450</v>
      </c>
      <c r="W3" s="80">
        <f t="shared" si="1"/>
        <v>46451</v>
      </c>
      <c r="X3" s="80">
        <f t="shared" si="1"/>
        <v>46452</v>
      </c>
      <c r="Y3" s="80">
        <f t="shared" si="1"/>
        <v>46453</v>
      </c>
      <c r="Z3" s="5"/>
      <c r="AA3" s="5"/>
    </row>
    <row r="4" spans="1:27" s="6" customFormat="1" ht="9" customHeight="1" x14ac:dyDescent="0.2">
      <c r="A4" s="70"/>
      <c r="B4" s="70"/>
      <c r="C4" s="70"/>
      <c r="D4" s="70"/>
      <c r="E4" s="70"/>
      <c r="F4" s="70"/>
      <c r="G4" s="70"/>
      <c r="H4" s="70"/>
      <c r="I4" s="45"/>
      <c r="J4" s="45"/>
      <c r="K4" s="80">
        <f t="shared" si="0"/>
        <v>46391</v>
      </c>
      <c r="L4" s="80">
        <f t="shared" si="0"/>
        <v>46392</v>
      </c>
      <c r="M4" s="80">
        <f t="shared" si="0"/>
        <v>46393</v>
      </c>
      <c r="N4" s="80">
        <f t="shared" si="0"/>
        <v>46394</v>
      </c>
      <c r="O4" s="80">
        <f t="shared" si="0"/>
        <v>46395</v>
      </c>
      <c r="P4" s="80">
        <f t="shared" si="0"/>
        <v>46396</v>
      </c>
      <c r="Q4" s="80">
        <f t="shared" si="0"/>
        <v>46397</v>
      </c>
      <c r="R4" s="5"/>
      <c r="S4" s="80">
        <f t="shared" si="1"/>
        <v>46454</v>
      </c>
      <c r="T4" s="80">
        <f t="shared" si="1"/>
        <v>46455</v>
      </c>
      <c r="U4" s="80">
        <f t="shared" si="1"/>
        <v>46456</v>
      </c>
      <c r="V4" s="80">
        <f t="shared" si="1"/>
        <v>46457</v>
      </c>
      <c r="W4" s="80">
        <f t="shared" si="1"/>
        <v>46458</v>
      </c>
      <c r="X4" s="80">
        <f t="shared" si="1"/>
        <v>46459</v>
      </c>
      <c r="Y4" s="80">
        <f t="shared" si="1"/>
        <v>46460</v>
      </c>
      <c r="Z4" s="5"/>
      <c r="AA4" s="5"/>
    </row>
    <row r="5" spans="1:27" s="6" customFormat="1" ht="9" customHeight="1" x14ac:dyDescent="0.2">
      <c r="A5" s="70"/>
      <c r="B5" s="70"/>
      <c r="C5" s="70"/>
      <c r="D5" s="70"/>
      <c r="E5" s="70"/>
      <c r="F5" s="70"/>
      <c r="G5" s="70"/>
      <c r="H5" s="70"/>
      <c r="I5" s="45"/>
      <c r="J5" s="45"/>
      <c r="K5" s="80">
        <f t="shared" si="0"/>
        <v>46398</v>
      </c>
      <c r="L5" s="80">
        <f t="shared" si="0"/>
        <v>46399</v>
      </c>
      <c r="M5" s="80">
        <f t="shared" si="0"/>
        <v>46400</v>
      </c>
      <c r="N5" s="80">
        <f t="shared" si="0"/>
        <v>46401</v>
      </c>
      <c r="O5" s="80">
        <f t="shared" si="0"/>
        <v>46402</v>
      </c>
      <c r="P5" s="80">
        <f t="shared" si="0"/>
        <v>46403</v>
      </c>
      <c r="Q5" s="80">
        <f t="shared" si="0"/>
        <v>46404</v>
      </c>
      <c r="R5" s="5"/>
      <c r="S5" s="80">
        <f t="shared" si="1"/>
        <v>46461</v>
      </c>
      <c r="T5" s="80">
        <f t="shared" si="1"/>
        <v>46462</v>
      </c>
      <c r="U5" s="80">
        <f t="shared" si="1"/>
        <v>46463</v>
      </c>
      <c r="V5" s="80">
        <f t="shared" si="1"/>
        <v>46464</v>
      </c>
      <c r="W5" s="80">
        <f t="shared" si="1"/>
        <v>46465</v>
      </c>
      <c r="X5" s="80">
        <f t="shared" si="1"/>
        <v>46466</v>
      </c>
      <c r="Y5" s="80">
        <f t="shared" si="1"/>
        <v>46467</v>
      </c>
      <c r="Z5" s="5"/>
      <c r="AA5" s="5"/>
    </row>
    <row r="6" spans="1:27" s="6" customFormat="1" ht="9" customHeight="1" x14ac:dyDescent="0.2">
      <c r="A6" s="70"/>
      <c r="B6" s="70"/>
      <c r="C6" s="70"/>
      <c r="D6" s="70"/>
      <c r="E6" s="70"/>
      <c r="F6" s="70"/>
      <c r="G6" s="70"/>
      <c r="H6" s="70"/>
      <c r="I6" s="45"/>
      <c r="J6" s="45"/>
      <c r="K6" s="80">
        <f t="shared" si="0"/>
        <v>46405</v>
      </c>
      <c r="L6" s="80">
        <f t="shared" si="0"/>
        <v>46406</v>
      </c>
      <c r="M6" s="80">
        <f t="shared" si="0"/>
        <v>46407</v>
      </c>
      <c r="N6" s="80">
        <f t="shared" si="0"/>
        <v>46408</v>
      </c>
      <c r="O6" s="80">
        <f t="shared" si="0"/>
        <v>46409</v>
      </c>
      <c r="P6" s="80">
        <f t="shared" si="0"/>
        <v>46410</v>
      </c>
      <c r="Q6" s="80">
        <f t="shared" si="0"/>
        <v>46411</v>
      </c>
      <c r="R6" s="5"/>
      <c r="S6" s="80">
        <f t="shared" si="1"/>
        <v>46468</v>
      </c>
      <c r="T6" s="80">
        <f t="shared" si="1"/>
        <v>46469</v>
      </c>
      <c r="U6" s="80">
        <f t="shared" si="1"/>
        <v>46470</v>
      </c>
      <c r="V6" s="80">
        <f t="shared" si="1"/>
        <v>46471</v>
      </c>
      <c r="W6" s="80">
        <f t="shared" si="1"/>
        <v>46472</v>
      </c>
      <c r="X6" s="80">
        <f t="shared" si="1"/>
        <v>46473</v>
      </c>
      <c r="Y6" s="80">
        <f t="shared" si="1"/>
        <v>46474</v>
      </c>
      <c r="Z6" s="5"/>
      <c r="AA6" s="5"/>
    </row>
    <row r="7" spans="1:27" s="6" customFormat="1" ht="9" customHeight="1" x14ac:dyDescent="0.2">
      <c r="A7" s="70"/>
      <c r="B7" s="70"/>
      <c r="C7" s="70"/>
      <c r="D7" s="70"/>
      <c r="E7" s="70"/>
      <c r="F7" s="70"/>
      <c r="G7" s="70"/>
      <c r="H7" s="70"/>
      <c r="I7" s="45"/>
      <c r="J7" s="45"/>
      <c r="K7" s="80">
        <f t="shared" si="0"/>
        <v>46412</v>
      </c>
      <c r="L7" s="80">
        <f t="shared" si="0"/>
        <v>46413</v>
      </c>
      <c r="M7" s="80">
        <f t="shared" si="0"/>
        <v>46414</v>
      </c>
      <c r="N7" s="80">
        <f t="shared" si="0"/>
        <v>46415</v>
      </c>
      <c r="O7" s="80">
        <f t="shared" si="0"/>
        <v>46416</v>
      </c>
      <c r="P7" s="80">
        <f t="shared" si="0"/>
        <v>46417</v>
      </c>
      <c r="Q7" s="80">
        <f t="shared" si="0"/>
        <v>46418</v>
      </c>
      <c r="R7" s="5"/>
      <c r="S7" s="80">
        <f t="shared" si="1"/>
        <v>46475</v>
      </c>
      <c r="T7" s="80">
        <f t="shared" si="1"/>
        <v>46476</v>
      </c>
      <c r="U7" s="80">
        <f t="shared" si="1"/>
        <v>46477</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46419</v>
      </c>
      <c r="B9" s="72"/>
      <c r="C9" s="72">
        <f>C10</f>
        <v>46420</v>
      </c>
      <c r="D9" s="72"/>
      <c r="E9" s="72">
        <f>E10</f>
        <v>46421</v>
      </c>
      <c r="F9" s="72"/>
      <c r="G9" s="72">
        <f>G10</f>
        <v>46422</v>
      </c>
      <c r="H9" s="72"/>
      <c r="I9" s="72">
        <f>I10</f>
        <v>46423</v>
      </c>
      <c r="J9" s="72"/>
      <c r="K9" s="72">
        <f>K10</f>
        <v>46424</v>
      </c>
      <c r="L9" s="72"/>
      <c r="M9" s="72"/>
      <c r="N9" s="72"/>
      <c r="O9" s="72"/>
      <c r="P9" s="72"/>
      <c r="Q9" s="72"/>
      <c r="R9" s="72"/>
      <c r="S9" s="72">
        <f>S10</f>
        <v>46425</v>
      </c>
      <c r="T9" s="72"/>
      <c r="U9" s="72"/>
      <c r="V9" s="72"/>
      <c r="W9" s="72"/>
      <c r="X9" s="72"/>
      <c r="Y9" s="72"/>
      <c r="Z9" s="74"/>
    </row>
    <row r="10" spans="1:27" s="1" customFormat="1" ht="18.5" x14ac:dyDescent="0.25">
      <c r="A10" s="48">
        <f>$A$1-(WEEKDAY($A$1,1)-(Anfangstag-1))-IF((WEEKDAY($A$1,1)-(Anfangstag-1))&lt;=0,7,0)+1</f>
        <v>46419</v>
      </c>
      <c r="B10" s="17"/>
      <c r="C10" s="49">
        <f>A10+1</f>
        <v>46420</v>
      </c>
      <c r="D10" s="16"/>
      <c r="E10" s="49">
        <f>C10+1</f>
        <v>46421</v>
      </c>
      <c r="F10" s="16"/>
      <c r="G10" s="49">
        <f>E10+1</f>
        <v>46422</v>
      </c>
      <c r="H10" s="16"/>
      <c r="I10" s="49">
        <f>G10+1</f>
        <v>46423</v>
      </c>
      <c r="J10" s="16"/>
      <c r="K10" s="56">
        <f>I10+1</f>
        <v>46424</v>
      </c>
      <c r="L10" s="57"/>
      <c r="M10" s="58"/>
      <c r="N10" s="58"/>
      <c r="O10" s="58"/>
      <c r="P10" s="58"/>
      <c r="Q10" s="58"/>
      <c r="R10" s="59"/>
      <c r="S10" s="60">
        <f>K10+1</f>
        <v>46425</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46426</v>
      </c>
      <c r="B16" s="17"/>
      <c r="C16" s="49">
        <f>A16+1</f>
        <v>46427</v>
      </c>
      <c r="D16" s="16"/>
      <c r="E16" s="49">
        <f>C16+1</f>
        <v>46428</v>
      </c>
      <c r="F16" s="16"/>
      <c r="G16" s="49">
        <f>E16+1</f>
        <v>46429</v>
      </c>
      <c r="H16" s="16"/>
      <c r="I16" s="49">
        <f>G16+1</f>
        <v>46430</v>
      </c>
      <c r="J16" s="16"/>
      <c r="K16" s="56">
        <f>I16+1</f>
        <v>46431</v>
      </c>
      <c r="L16" s="57"/>
      <c r="M16" s="58"/>
      <c r="N16" s="58"/>
      <c r="O16" s="58"/>
      <c r="P16" s="58"/>
      <c r="Q16" s="58"/>
      <c r="R16" s="59"/>
      <c r="S16" s="60">
        <f>K16+1</f>
        <v>46432</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46433</v>
      </c>
      <c r="B22" s="17"/>
      <c r="C22" s="49">
        <f>A22+1</f>
        <v>46434</v>
      </c>
      <c r="D22" s="16"/>
      <c r="E22" s="49">
        <f>C22+1</f>
        <v>46435</v>
      </c>
      <c r="F22" s="16"/>
      <c r="G22" s="49">
        <f>E22+1</f>
        <v>46436</v>
      </c>
      <c r="H22" s="16"/>
      <c r="I22" s="49">
        <f>G22+1</f>
        <v>46437</v>
      </c>
      <c r="J22" s="16"/>
      <c r="K22" s="56">
        <f>I22+1</f>
        <v>46438</v>
      </c>
      <c r="L22" s="57"/>
      <c r="M22" s="58"/>
      <c r="N22" s="58"/>
      <c r="O22" s="58"/>
      <c r="P22" s="58"/>
      <c r="Q22" s="58"/>
      <c r="R22" s="59"/>
      <c r="S22" s="60">
        <f>K22+1</f>
        <v>46439</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46440</v>
      </c>
      <c r="B28" s="17"/>
      <c r="C28" s="49">
        <f>A28+1</f>
        <v>46441</v>
      </c>
      <c r="D28" s="16"/>
      <c r="E28" s="49">
        <f>C28+1</f>
        <v>46442</v>
      </c>
      <c r="F28" s="16"/>
      <c r="G28" s="49">
        <f>E28+1</f>
        <v>46443</v>
      </c>
      <c r="H28" s="16"/>
      <c r="I28" s="49">
        <f>G28+1</f>
        <v>46444</v>
      </c>
      <c r="J28" s="16"/>
      <c r="K28" s="56">
        <f>I28+1</f>
        <v>46445</v>
      </c>
      <c r="L28" s="57"/>
      <c r="M28" s="58"/>
      <c r="N28" s="58"/>
      <c r="O28" s="58"/>
      <c r="P28" s="58"/>
      <c r="Q28" s="58"/>
      <c r="R28" s="59"/>
      <c r="S28" s="60">
        <f>K28+1</f>
        <v>46446</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46447</v>
      </c>
      <c r="B34" s="17"/>
      <c r="C34" s="49">
        <f>A34+1</f>
        <v>46448</v>
      </c>
      <c r="D34" s="16"/>
      <c r="E34" s="49">
        <f>C34+1</f>
        <v>46449</v>
      </c>
      <c r="F34" s="16"/>
      <c r="G34" s="49">
        <f>E34+1</f>
        <v>46450</v>
      </c>
      <c r="H34" s="16"/>
      <c r="I34" s="49">
        <f>G34+1</f>
        <v>46451</v>
      </c>
      <c r="J34" s="16"/>
      <c r="K34" s="56">
        <f>I34+1</f>
        <v>46452</v>
      </c>
      <c r="L34" s="57"/>
      <c r="M34" s="58"/>
      <c r="N34" s="58"/>
      <c r="O34" s="58"/>
      <c r="P34" s="58"/>
      <c r="Q34" s="58"/>
      <c r="R34" s="59"/>
      <c r="S34" s="60">
        <f>K34+1</f>
        <v>46453</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46454</v>
      </c>
      <c r="B40" s="17"/>
      <c r="C40" s="49">
        <f>A40+1</f>
        <v>46455</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K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DATE('1'!AD18,'1'!AD20+2,1)</f>
        <v>46447</v>
      </c>
      <c r="B1" s="70"/>
      <c r="C1" s="70"/>
      <c r="D1" s="70"/>
      <c r="E1" s="70"/>
      <c r="F1" s="70"/>
      <c r="G1" s="70"/>
      <c r="H1" s="70"/>
      <c r="I1" s="45"/>
      <c r="J1" s="45"/>
      <c r="K1" s="73">
        <f>DATE(YEAR(A1),MONTH(A1)-1,1)</f>
        <v>46419</v>
      </c>
      <c r="L1" s="73"/>
      <c r="M1" s="73"/>
      <c r="N1" s="73"/>
      <c r="O1" s="73"/>
      <c r="P1" s="73"/>
      <c r="Q1" s="73"/>
      <c r="R1" s="3"/>
      <c r="S1" s="73">
        <f>DATE(YEAR(A1),MONTH(A1)+1,1)</f>
        <v>46478</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f t="shared" ref="K3:Q8" si="0">IF(MONTH($K$1)&lt;&gt;MONTH($K$1-(WEEKDAY($K$1,1)-(Anfangstag-1))-IF((WEEKDAY($K$1,1)-(Anfangstag-1))&lt;=0,7,0)+(ROW(K3)-ROW($K$3))*7+(COLUMN(K3)-COLUMN($K$3)+1)),"",$K$1-(WEEKDAY($K$1,1)-(Anfangstag-1))-IF((WEEKDAY($K$1,1)-(Anfangstag-1))&lt;=0,7,0)+(ROW(K3)-ROW($K$3))*7+(COLUMN(K3)-COLUMN($K$3)+1))</f>
        <v>46419</v>
      </c>
      <c r="L3" s="80">
        <f t="shared" si="0"/>
        <v>46420</v>
      </c>
      <c r="M3" s="80">
        <f t="shared" si="0"/>
        <v>46421</v>
      </c>
      <c r="N3" s="80">
        <f t="shared" si="0"/>
        <v>46422</v>
      </c>
      <c r="O3" s="80">
        <f t="shared" si="0"/>
        <v>46423</v>
      </c>
      <c r="P3" s="80">
        <f t="shared" si="0"/>
        <v>46424</v>
      </c>
      <c r="Q3" s="80">
        <f t="shared" si="0"/>
        <v>46425</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46478</v>
      </c>
      <c r="W3" s="80">
        <f t="shared" si="1"/>
        <v>46479</v>
      </c>
      <c r="X3" s="80">
        <f t="shared" si="1"/>
        <v>46480</v>
      </c>
      <c r="Y3" s="80">
        <f t="shared" si="1"/>
        <v>46481</v>
      </c>
      <c r="Z3" s="5"/>
      <c r="AA3" s="5"/>
    </row>
    <row r="4" spans="1:27" s="6" customFormat="1" ht="9" customHeight="1" x14ac:dyDescent="0.2">
      <c r="A4" s="70"/>
      <c r="B4" s="70"/>
      <c r="C4" s="70"/>
      <c r="D4" s="70"/>
      <c r="E4" s="70"/>
      <c r="F4" s="70"/>
      <c r="G4" s="70"/>
      <c r="H4" s="70"/>
      <c r="I4" s="45"/>
      <c r="J4" s="45"/>
      <c r="K4" s="80">
        <f t="shared" si="0"/>
        <v>46426</v>
      </c>
      <c r="L4" s="80">
        <f t="shared" si="0"/>
        <v>46427</v>
      </c>
      <c r="M4" s="80">
        <f t="shared" si="0"/>
        <v>46428</v>
      </c>
      <c r="N4" s="80">
        <f t="shared" si="0"/>
        <v>46429</v>
      </c>
      <c r="O4" s="80">
        <f t="shared" si="0"/>
        <v>46430</v>
      </c>
      <c r="P4" s="80">
        <f t="shared" si="0"/>
        <v>46431</v>
      </c>
      <c r="Q4" s="80">
        <f t="shared" si="0"/>
        <v>46432</v>
      </c>
      <c r="R4" s="5"/>
      <c r="S4" s="80">
        <f t="shared" si="1"/>
        <v>46482</v>
      </c>
      <c r="T4" s="80">
        <f t="shared" si="1"/>
        <v>46483</v>
      </c>
      <c r="U4" s="80">
        <f t="shared" si="1"/>
        <v>46484</v>
      </c>
      <c r="V4" s="80">
        <f t="shared" si="1"/>
        <v>46485</v>
      </c>
      <c r="W4" s="80">
        <f t="shared" si="1"/>
        <v>46486</v>
      </c>
      <c r="X4" s="80">
        <f t="shared" si="1"/>
        <v>46487</v>
      </c>
      <c r="Y4" s="80">
        <f t="shared" si="1"/>
        <v>46488</v>
      </c>
      <c r="Z4" s="5"/>
      <c r="AA4" s="5"/>
    </row>
    <row r="5" spans="1:27" s="6" customFormat="1" ht="9" customHeight="1" x14ac:dyDescent="0.2">
      <c r="A5" s="70"/>
      <c r="B5" s="70"/>
      <c r="C5" s="70"/>
      <c r="D5" s="70"/>
      <c r="E5" s="70"/>
      <c r="F5" s="70"/>
      <c r="G5" s="70"/>
      <c r="H5" s="70"/>
      <c r="I5" s="45"/>
      <c r="J5" s="45"/>
      <c r="K5" s="80">
        <f t="shared" si="0"/>
        <v>46433</v>
      </c>
      <c r="L5" s="80">
        <f t="shared" si="0"/>
        <v>46434</v>
      </c>
      <c r="M5" s="80">
        <f t="shared" si="0"/>
        <v>46435</v>
      </c>
      <c r="N5" s="80">
        <f t="shared" si="0"/>
        <v>46436</v>
      </c>
      <c r="O5" s="80">
        <f t="shared" si="0"/>
        <v>46437</v>
      </c>
      <c r="P5" s="80">
        <f t="shared" si="0"/>
        <v>46438</v>
      </c>
      <c r="Q5" s="80">
        <f t="shared" si="0"/>
        <v>46439</v>
      </c>
      <c r="R5" s="5"/>
      <c r="S5" s="80">
        <f t="shared" si="1"/>
        <v>46489</v>
      </c>
      <c r="T5" s="80">
        <f t="shared" si="1"/>
        <v>46490</v>
      </c>
      <c r="U5" s="80">
        <f t="shared" si="1"/>
        <v>46491</v>
      </c>
      <c r="V5" s="80">
        <f t="shared" si="1"/>
        <v>46492</v>
      </c>
      <c r="W5" s="80">
        <f t="shared" si="1"/>
        <v>46493</v>
      </c>
      <c r="X5" s="80">
        <f t="shared" si="1"/>
        <v>46494</v>
      </c>
      <c r="Y5" s="80">
        <f t="shared" si="1"/>
        <v>46495</v>
      </c>
      <c r="Z5" s="5"/>
      <c r="AA5" s="5"/>
    </row>
    <row r="6" spans="1:27" s="6" customFormat="1" ht="9" customHeight="1" x14ac:dyDescent="0.2">
      <c r="A6" s="70"/>
      <c r="B6" s="70"/>
      <c r="C6" s="70"/>
      <c r="D6" s="70"/>
      <c r="E6" s="70"/>
      <c r="F6" s="70"/>
      <c r="G6" s="70"/>
      <c r="H6" s="70"/>
      <c r="I6" s="45"/>
      <c r="J6" s="45"/>
      <c r="K6" s="80">
        <f t="shared" si="0"/>
        <v>46440</v>
      </c>
      <c r="L6" s="80">
        <f t="shared" si="0"/>
        <v>46441</v>
      </c>
      <c r="M6" s="80">
        <f t="shared" si="0"/>
        <v>46442</v>
      </c>
      <c r="N6" s="80">
        <f t="shared" si="0"/>
        <v>46443</v>
      </c>
      <c r="O6" s="80">
        <f t="shared" si="0"/>
        <v>46444</v>
      </c>
      <c r="P6" s="80">
        <f t="shared" si="0"/>
        <v>46445</v>
      </c>
      <c r="Q6" s="80">
        <f t="shared" si="0"/>
        <v>46446</v>
      </c>
      <c r="R6" s="5"/>
      <c r="S6" s="80">
        <f t="shared" si="1"/>
        <v>46496</v>
      </c>
      <c r="T6" s="80">
        <f t="shared" si="1"/>
        <v>46497</v>
      </c>
      <c r="U6" s="80">
        <f t="shared" si="1"/>
        <v>46498</v>
      </c>
      <c r="V6" s="80">
        <f t="shared" si="1"/>
        <v>46499</v>
      </c>
      <c r="W6" s="80">
        <f t="shared" si="1"/>
        <v>46500</v>
      </c>
      <c r="X6" s="80">
        <f t="shared" si="1"/>
        <v>46501</v>
      </c>
      <c r="Y6" s="80">
        <f t="shared" si="1"/>
        <v>46502</v>
      </c>
      <c r="Z6" s="5"/>
      <c r="AA6" s="5"/>
    </row>
    <row r="7" spans="1:27" s="6" customFormat="1" ht="9" customHeight="1" x14ac:dyDescent="0.2">
      <c r="A7" s="70"/>
      <c r="B7" s="70"/>
      <c r="C7" s="70"/>
      <c r="D7" s="70"/>
      <c r="E7" s="70"/>
      <c r="F7" s="70"/>
      <c r="G7" s="70"/>
      <c r="H7" s="70"/>
      <c r="I7" s="45"/>
      <c r="J7" s="45"/>
      <c r="K7" s="80" t="str">
        <f t="shared" si="0"/>
        <v/>
      </c>
      <c r="L7" s="80" t="str">
        <f t="shared" si="0"/>
        <v/>
      </c>
      <c r="M7" s="80" t="str">
        <f t="shared" si="0"/>
        <v/>
      </c>
      <c r="N7" s="80" t="str">
        <f t="shared" si="0"/>
        <v/>
      </c>
      <c r="O7" s="80" t="str">
        <f t="shared" si="0"/>
        <v/>
      </c>
      <c r="P7" s="80" t="str">
        <f t="shared" si="0"/>
        <v/>
      </c>
      <c r="Q7" s="80" t="str">
        <f t="shared" si="0"/>
        <v/>
      </c>
      <c r="R7" s="5"/>
      <c r="S7" s="80">
        <f t="shared" si="1"/>
        <v>46503</v>
      </c>
      <c r="T7" s="80">
        <f t="shared" si="1"/>
        <v>46504</v>
      </c>
      <c r="U7" s="80">
        <f t="shared" si="1"/>
        <v>46505</v>
      </c>
      <c r="V7" s="80">
        <f t="shared" si="1"/>
        <v>46506</v>
      </c>
      <c r="W7" s="80">
        <f t="shared" si="1"/>
        <v>46507</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46447</v>
      </c>
      <c r="B9" s="72"/>
      <c r="C9" s="72">
        <f>C10</f>
        <v>46448</v>
      </c>
      <c r="D9" s="72"/>
      <c r="E9" s="72">
        <f>E10</f>
        <v>46449</v>
      </c>
      <c r="F9" s="72"/>
      <c r="G9" s="72">
        <f>G10</f>
        <v>46450</v>
      </c>
      <c r="H9" s="72"/>
      <c r="I9" s="72">
        <f>I10</f>
        <v>46451</v>
      </c>
      <c r="J9" s="72"/>
      <c r="K9" s="72">
        <f>K10</f>
        <v>46452</v>
      </c>
      <c r="L9" s="72"/>
      <c r="M9" s="72"/>
      <c r="N9" s="72"/>
      <c r="O9" s="72"/>
      <c r="P9" s="72"/>
      <c r="Q9" s="72"/>
      <c r="R9" s="72"/>
      <c r="S9" s="72">
        <f>S10</f>
        <v>46453</v>
      </c>
      <c r="T9" s="72"/>
      <c r="U9" s="72"/>
      <c r="V9" s="72"/>
      <c r="W9" s="72"/>
      <c r="X9" s="72"/>
      <c r="Y9" s="72"/>
      <c r="Z9" s="74"/>
    </row>
    <row r="10" spans="1:27" s="1" customFormat="1" ht="18.5" x14ac:dyDescent="0.25">
      <c r="A10" s="48">
        <f>$A$1-(WEEKDAY($A$1,1)-(Anfangstag-1))-IF((WEEKDAY($A$1,1)-(Anfangstag-1))&lt;=0,7,0)+1</f>
        <v>46447</v>
      </c>
      <c r="B10" s="17"/>
      <c r="C10" s="49">
        <f>A10+1</f>
        <v>46448</v>
      </c>
      <c r="D10" s="16"/>
      <c r="E10" s="49">
        <f>C10+1</f>
        <v>46449</v>
      </c>
      <c r="F10" s="16"/>
      <c r="G10" s="49">
        <f>E10+1</f>
        <v>46450</v>
      </c>
      <c r="H10" s="16"/>
      <c r="I10" s="49">
        <f>G10+1</f>
        <v>46451</v>
      </c>
      <c r="J10" s="16"/>
      <c r="K10" s="56">
        <f>I10+1</f>
        <v>46452</v>
      </c>
      <c r="L10" s="57"/>
      <c r="M10" s="58"/>
      <c r="N10" s="58"/>
      <c r="O10" s="58"/>
      <c r="P10" s="58"/>
      <c r="Q10" s="58"/>
      <c r="R10" s="59"/>
      <c r="S10" s="60">
        <f>K10+1</f>
        <v>46453</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46454</v>
      </c>
      <c r="B16" s="17"/>
      <c r="C16" s="49">
        <f>A16+1</f>
        <v>46455</v>
      </c>
      <c r="D16" s="16"/>
      <c r="E16" s="49">
        <f>C16+1</f>
        <v>46456</v>
      </c>
      <c r="F16" s="16"/>
      <c r="G16" s="49">
        <f>E16+1</f>
        <v>46457</v>
      </c>
      <c r="H16" s="16"/>
      <c r="I16" s="49">
        <f>G16+1</f>
        <v>46458</v>
      </c>
      <c r="J16" s="16"/>
      <c r="K16" s="56">
        <f>I16+1</f>
        <v>46459</v>
      </c>
      <c r="L16" s="57"/>
      <c r="M16" s="58"/>
      <c r="N16" s="58"/>
      <c r="O16" s="58"/>
      <c r="P16" s="58"/>
      <c r="Q16" s="58"/>
      <c r="R16" s="59"/>
      <c r="S16" s="60">
        <f>K16+1</f>
        <v>46460</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46461</v>
      </c>
      <c r="B22" s="17"/>
      <c r="C22" s="49">
        <f>A22+1</f>
        <v>46462</v>
      </c>
      <c r="D22" s="16"/>
      <c r="E22" s="49">
        <f>C22+1</f>
        <v>46463</v>
      </c>
      <c r="F22" s="16"/>
      <c r="G22" s="49">
        <f>E22+1</f>
        <v>46464</v>
      </c>
      <c r="H22" s="16"/>
      <c r="I22" s="49">
        <f>G22+1</f>
        <v>46465</v>
      </c>
      <c r="J22" s="16"/>
      <c r="K22" s="56">
        <f>I22+1</f>
        <v>46466</v>
      </c>
      <c r="L22" s="57"/>
      <c r="M22" s="58"/>
      <c r="N22" s="58"/>
      <c r="O22" s="58"/>
      <c r="P22" s="58"/>
      <c r="Q22" s="58"/>
      <c r="R22" s="59"/>
      <c r="S22" s="60">
        <f>K22+1</f>
        <v>46467</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46468</v>
      </c>
      <c r="B28" s="17"/>
      <c r="C28" s="49">
        <f>A28+1</f>
        <v>46469</v>
      </c>
      <c r="D28" s="16"/>
      <c r="E28" s="49">
        <f>C28+1</f>
        <v>46470</v>
      </c>
      <c r="F28" s="16"/>
      <c r="G28" s="49">
        <f>E28+1</f>
        <v>46471</v>
      </c>
      <c r="H28" s="16"/>
      <c r="I28" s="49">
        <f>G28+1</f>
        <v>46472</v>
      </c>
      <c r="J28" s="16"/>
      <c r="K28" s="56">
        <f>I28+1</f>
        <v>46473</v>
      </c>
      <c r="L28" s="57"/>
      <c r="M28" s="58"/>
      <c r="N28" s="58"/>
      <c r="O28" s="58"/>
      <c r="P28" s="58"/>
      <c r="Q28" s="58"/>
      <c r="R28" s="59"/>
      <c r="S28" s="60">
        <f>K28+1</f>
        <v>46474</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46475</v>
      </c>
      <c r="B34" s="17"/>
      <c r="C34" s="49">
        <f>A34+1</f>
        <v>46476</v>
      </c>
      <c r="D34" s="16"/>
      <c r="E34" s="49">
        <f>C34+1</f>
        <v>46477</v>
      </c>
      <c r="F34" s="16"/>
      <c r="G34" s="49">
        <f>E34+1</f>
        <v>46478</v>
      </c>
      <c r="H34" s="16"/>
      <c r="I34" s="49">
        <f>G34+1</f>
        <v>46479</v>
      </c>
      <c r="J34" s="16"/>
      <c r="K34" s="56">
        <f>I34+1</f>
        <v>46480</v>
      </c>
      <c r="L34" s="57"/>
      <c r="M34" s="58"/>
      <c r="N34" s="58"/>
      <c r="O34" s="58"/>
      <c r="P34" s="58"/>
      <c r="Q34" s="58"/>
      <c r="R34" s="59"/>
      <c r="S34" s="60">
        <f>K34+1</f>
        <v>46481</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46482</v>
      </c>
      <c r="B40" s="17"/>
      <c r="C40" s="49">
        <f>A40+1</f>
        <v>46483</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DATE('1'!AD18,'1'!AD20+3,1)</f>
        <v>46478</v>
      </c>
      <c r="B1" s="70"/>
      <c r="C1" s="70"/>
      <c r="D1" s="70"/>
      <c r="E1" s="70"/>
      <c r="F1" s="70"/>
      <c r="G1" s="70"/>
      <c r="H1" s="70"/>
      <c r="I1" s="45"/>
      <c r="J1" s="45"/>
      <c r="K1" s="73">
        <f>DATE(YEAR(A1),MONTH(A1)-1,1)</f>
        <v>46447</v>
      </c>
      <c r="L1" s="73"/>
      <c r="M1" s="73"/>
      <c r="N1" s="73"/>
      <c r="O1" s="73"/>
      <c r="P1" s="73"/>
      <c r="Q1" s="73"/>
      <c r="R1" s="3"/>
      <c r="S1" s="73">
        <f>DATE(YEAR(A1),MONTH(A1)+1,1)</f>
        <v>46508</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f t="shared" ref="K3:Q8" si="0">IF(MONTH($K$1)&lt;&gt;MONTH($K$1-(WEEKDAY($K$1,1)-(Anfangstag-1))-IF((WEEKDAY($K$1,1)-(Anfangstag-1))&lt;=0,7,0)+(ROW(K3)-ROW($K$3))*7+(COLUMN(K3)-COLUMN($K$3)+1)),"",$K$1-(WEEKDAY($K$1,1)-(Anfangstag-1))-IF((WEEKDAY($K$1,1)-(Anfangstag-1))&lt;=0,7,0)+(ROW(K3)-ROW($K$3))*7+(COLUMN(K3)-COLUMN($K$3)+1))</f>
        <v>46447</v>
      </c>
      <c r="L3" s="80">
        <f t="shared" si="0"/>
        <v>46448</v>
      </c>
      <c r="M3" s="80">
        <f t="shared" si="0"/>
        <v>46449</v>
      </c>
      <c r="N3" s="80">
        <f t="shared" si="0"/>
        <v>46450</v>
      </c>
      <c r="O3" s="80">
        <f t="shared" si="0"/>
        <v>46451</v>
      </c>
      <c r="P3" s="80">
        <f t="shared" si="0"/>
        <v>46452</v>
      </c>
      <c r="Q3" s="80">
        <f t="shared" si="0"/>
        <v>46453</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46508</v>
      </c>
      <c r="Y3" s="80">
        <f t="shared" si="1"/>
        <v>46509</v>
      </c>
      <c r="Z3" s="5"/>
      <c r="AA3" s="5"/>
    </row>
    <row r="4" spans="1:27" s="6" customFormat="1" ht="9" customHeight="1" x14ac:dyDescent="0.2">
      <c r="A4" s="70"/>
      <c r="B4" s="70"/>
      <c r="C4" s="70"/>
      <c r="D4" s="70"/>
      <c r="E4" s="70"/>
      <c r="F4" s="70"/>
      <c r="G4" s="70"/>
      <c r="H4" s="70"/>
      <c r="I4" s="45"/>
      <c r="J4" s="45"/>
      <c r="K4" s="80">
        <f t="shared" si="0"/>
        <v>46454</v>
      </c>
      <c r="L4" s="80">
        <f t="shared" si="0"/>
        <v>46455</v>
      </c>
      <c r="M4" s="80">
        <f t="shared" si="0"/>
        <v>46456</v>
      </c>
      <c r="N4" s="80">
        <f t="shared" si="0"/>
        <v>46457</v>
      </c>
      <c r="O4" s="80">
        <f t="shared" si="0"/>
        <v>46458</v>
      </c>
      <c r="P4" s="80">
        <f t="shared" si="0"/>
        <v>46459</v>
      </c>
      <c r="Q4" s="80">
        <f t="shared" si="0"/>
        <v>46460</v>
      </c>
      <c r="R4" s="5"/>
      <c r="S4" s="80">
        <f t="shared" si="1"/>
        <v>46510</v>
      </c>
      <c r="T4" s="80">
        <f t="shared" si="1"/>
        <v>46511</v>
      </c>
      <c r="U4" s="80">
        <f t="shared" si="1"/>
        <v>46512</v>
      </c>
      <c r="V4" s="80">
        <f t="shared" si="1"/>
        <v>46513</v>
      </c>
      <c r="W4" s="80">
        <f t="shared" si="1"/>
        <v>46514</v>
      </c>
      <c r="X4" s="80">
        <f t="shared" si="1"/>
        <v>46515</v>
      </c>
      <c r="Y4" s="80">
        <f t="shared" si="1"/>
        <v>46516</v>
      </c>
      <c r="Z4" s="5"/>
      <c r="AA4" s="5"/>
    </row>
    <row r="5" spans="1:27" s="6" customFormat="1" ht="9" customHeight="1" x14ac:dyDescent="0.2">
      <c r="A5" s="70"/>
      <c r="B5" s="70"/>
      <c r="C5" s="70"/>
      <c r="D5" s="70"/>
      <c r="E5" s="70"/>
      <c r="F5" s="70"/>
      <c r="G5" s="70"/>
      <c r="H5" s="70"/>
      <c r="I5" s="45"/>
      <c r="J5" s="45"/>
      <c r="K5" s="80">
        <f t="shared" si="0"/>
        <v>46461</v>
      </c>
      <c r="L5" s="80">
        <f t="shared" si="0"/>
        <v>46462</v>
      </c>
      <c r="M5" s="80">
        <f t="shared" si="0"/>
        <v>46463</v>
      </c>
      <c r="N5" s="80">
        <f t="shared" si="0"/>
        <v>46464</v>
      </c>
      <c r="O5" s="80">
        <f t="shared" si="0"/>
        <v>46465</v>
      </c>
      <c r="P5" s="80">
        <f t="shared" si="0"/>
        <v>46466</v>
      </c>
      <c r="Q5" s="80">
        <f t="shared" si="0"/>
        <v>46467</v>
      </c>
      <c r="R5" s="5"/>
      <c r="S5" s="80">
        <f t="shared" si="1"/>
        <v>46517</v>
      </c>
      <c r="T5" s="80">
        <f t="shared" si="1"/>
        <v>46518</v>
      </c>
      <c r="U5" s="80">
        <f t="shared" si="1"/>
        <v>46519</v>
      </c>
      <c r="V5" s="80">
        <f t="shared" si="1"/>
        <v>46520</v>
      </c>
      <c r="W5" s="80">
        <f t="shared" si="1"/>
        <v>46521</v>
      </c>
      <c r="X5" s="80">
        <f t="shared" si="1"/>
        <v>46522</v>
      </c>
      <c r="Y5" s="80">
        <f t="shared" si="1"/>
        <v>46523</v>
      </c>
      <c r="Z5" s="5"/>
      <c r="AA5" s="5"/>
    </row>
    <row r="6" spans="1:27" s="6" customFormat="1" ht="9" customHeight="1" x14ac:dyDescent="0.2">
      <c r="A6" s="70"/>
      <c r="B6" s="70"/>
      <c r="C6" s="70"/>
      <c r="D6" s="70"/>
      <c r="E6" s="70"/>
      <c r="F6" s="70"/>
      <c r="G6" s="70"/>
      <c r="H6" s="70"/>
      <c r="I6" s="45"/>
      <c r="J6" s="45"/>
      <c r="K6" s="80">
        <f t="shared" si="0"/>
        <v>46468</v>
      </c>
      <c r="L6" s="80">
        <f t="shared" si="0"/>
        <v>46469</v>
      </c>
      <c r="M6" s="80">
        <f t="shared" si="0"/>
        <v>46470</v>
      </c>
      <c r="N6" s="80">
        <f t="shared" si="0"/>
        <v>46471</v>
      </c>
      <c r="O6" s="80">
        <f t="shared" si="0"/>
        <v>46472</v>
      </c>
      <c r="P6" s="80">
        <f t="shared" si="0"/>
        <v>46473</v>
      </c>
      <c r="Q6" s="80">
        <f t="shared" si="0"/>
        <v>46474</v>
      </c>
      <c r="R6" s="5"/>
      <c r="S6" s="80">
        <f t="shared" si="1"/>
        <v>46524</v>
      </c>
      <c r="T6" s="80">
        <f t="shared" si="1"/>
        <v>46525</v>
      </c>
      <c r="U6" s="80">
        <f t="shared" si="1"/>
        <v>46526</v>
      </c>
      <c r="V6" s="80">
        <f t="shared" si="1"/>
        <v>46527</v>
      </c>
      <c r="W6" s="80">
        <f t="shared" si="1"/>
        <v>46528</v>
      </c>
      <c r="X6" s="80">
        <f t="shared" si="1"/>
        <v>46529</v>
      </c>
      <c r="Y6" s="80">
        <f t="shared" si="1"/>
        <v>46530</v>
      </c>
      <c r="Z6" s="5"/>
      <c r="AA6" s="5"/>
    </row>
    <row r="7" spans="1:27" s="6" customFormat="1" ht="9" customHeight="1" x14ac:dyDescent="0.2">
      <c r="A7" s="70"/>
      <c r="B7" s="70"/>
      <c r="C7" s="70"/>
      <c r="D7" s="70"/>
      <c r="E7" s="70"/>
      <c r="F7" s="70"/>
      <c r="G7" s="70"/>
      <c r="H7" s="70"/>
      <c r="I7" s="45"/>
      <c r="J7" s="45"/>
      <c r="K7" s="80">
        <f t="shared" si="0"/>
        <v>46475</v>
      </c>
      <c r="L7" s="80">
        <f t="shared" si="0"/>
        <v>46476</v>
      </c>
      <c r="M7" s="80">
        <f t="shared" si="0"/>
        <v>46477</v>
      </c>
      <c r="N7" s="80" t="str">
        <f t="shared" si="0"/>
        <v/>
      </c>
      <c r="O7" s="80" t="str">
        <f t="shared" si="0"/>
        <v/>
      </c>
      <c r="P7" s="80" t="str">
        <f t="shared" si="0"/>
        <v/>
      </c>
      <c r="Q7" s="80" t="str">
        <f t="shared" si="0"/>
        <v/>
      </c>
      <c r="R7" s="5"/>
      <c r="S7" s="80">
        <f t="shared" si="1"/>
        <v>46531</v>
      </c>
      <c r="T7" s="80">
        <f t="shared" si="1"/>
        <v>46532</v>
      </c>
      <c r="U7" s="80">
        <f t="shared" si="1"/>
        <v>46533</v>
      </c>
      <c r="V7" s="80">
        <f t="shared" si="1"/>
        <v>46534</v>
      </c>
      <c r="W7" s="80">
        <f t="shared" si="1"/>
        <v>46535</v>
      </c>
      <c r="X7" s="80">
        <f t="shared" si="1"/>
        <v>46536</v>
      </c>
      <c r="Y7" s="80">
        <f t="shared" si="1"/>
        <v>46537</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46538</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46475</v>
      </c>
      <c r="B9" s="72"/>
      <c r="C9" s="72">
        <f>C10</f>
        <v>46476</v>
      </c>
      <c r="D9" s="72"/>
      <c r="E9" s="72">
        <f>E10</f>
        <v>46477</v>
      </c>
      <c r="F9" s="72"/>
      <c r="G9" s="72">
        <f>G10</f>
        <v>46478</v>
      </c>
      <c r="H9" s="72"/>
      <c r="I9" s="72">
        <f>I10</f>
        <v>46479</v>
      </c>
      <c r="J9" s="72"/>
      <c r="K9" s="72">
        <f>K10</f>
        <v>46480</v>
      </c>
      <c r="L9" s="72"/>
      <c r="M9" s="72"/>
      <c r="N9" s="72"/>
      <c r="O9" s="72"/>
      <c r="P9" s="72"/>
      <c r="Q9" s="72"/>
      <c r="R9" s="72"/>
      <c r="S9" s="72">
        <f>S10</f>
        <v>46481</v>
      </c>
      <c r="T9" s="72"/>
      <c r="U9" s="72"/>
      <c r="V9" s="72"/>
      <c r="W9" s="72"/>
      <c r="X9" s="72"/>
      <c r="Y9" s="72"/>
      <c r="Z9" s="74"/>
    </row>
    <row r="10" spans="1:27" s="1" customFormat="1" ht="18.5" x14ac:dyDescent="0.25">
      <c r="A10" s="48">
        <f>$A$1-(WEEKDAY($A$1,1)-(Anfangstag-1))-IF((WEEKDAY($A$1,1)-(Anfangstag-1))&lt;=0,7,0)+1</f>
        <v>46475</v>
      </c>
      <c r="B10" s="17"/>
      <c r="C10" s="49">
        <f>A10+1</f>
        <v>46476</v>
      </c>
      <c r="D10" s="16"/>
      <c r="E10" s="49">
        <f>C10+1</f>
        <v>46477</v>
      </c>
      <c r="F10" s="16"/>
      <c r="G10" s="49">
        <f>E10+1</f>
        <v>46478</v>
      </c>
      <c r="H10" s="16"/>
      <c r="I10" s="49">
        <f>G10+1</f>
        <v>46479</v>
      </c>
      <c r="J10" s="16"/>
      <c r="K10" s="56">
        <f>I10+1</f>
        <v>46480</v>
      </c>
      <c r="L10" s="57"/>
      <c r="M10" s="58"/>
      <c r="N10" s="58"/>
      <c r="O10" s="58"/>
      <c r="P10" s="58"/>
      <c r="Q10" s="58"/>
      <c r="R10" s="59"/>
      <c r="S10" s="60">
        <f>K10+1</f>
        <v>46481</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46482</v>
      </c>
      <c r="B16" s="17"/>
      <c r="C16" s="49">
        <f>A16+1</f>
        <v>46483</v>
      </c>
      <c r="D16" s="16"/>
      <c r="E16" s="49">
        <f>C16+1</f>
        <v>46484</v>
      </c>
      <c r="F16" s="16"/>
      <c r="G16" s="49">
        <f>E16+1</f>
        <v>46485</v>
      </c>
      <c r="H16" s="16"/>
      <c r="I16" s="49">
        <f>G16+1</f>
        <v>46486</v>
      </c>
      <c r="J16" s="16"/>
      <c r="K16" s="56">
        <f>I16+1</f>
        <v>46487</v>
      </c>
      <c r="L16" s="57"/>
      <c r="M16" s="58"/>
      <c r="N16" s="58"/>
      <c r="O16" s="58"/>
      <c r="P16" s="58"/>
      <c r="Q16" s="58"/>
      <c r="R16" s="59"/>
      <c r="S16" s="60">
        <f>K16+1</f>
        <v>46488</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46489</v>
      </c>
      <c r="B22" s="17"/>
      <c r="C22" s="49">
        <f>A22+1</f>
        <v>46490</v>
      </c>
      <c r="D22" s="16"/>
      <c r="E22" s="49">
        <f>C22+1</f>
        <v>46491</v>
      </c>
      <c r="F22" s="16"/>
      <c r="G22" s="49">
        <f>E22+1</f>
        <v>46492</v>
      </c>
      <c r="H22" s="16"/>
      <c r="I22" s="49">
        <f>G22+1</f>
        <v>46493</v>
      </c>
      <c r="J22" s="16"/>
      <c r="K22" s="56">
        <f>I22+1</f>
        <v>46494</v>
      </c>
      <c r="L22" s="57"/>
      <c r="M22" s="58"/>
      <c r="N22" s="58"/>
      <c r="O22" s="58"/>
      <c r="P22" s="58"/>
      <c r="Q22" s="58"/>
      <c r="R22" s="59"/>
      <c r="S22" s="60">
        <f>K22+1</f>
        <v>46495</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46496</v>
      </c>
      <c r="B28" s="17"/>
      <c r="C28" s="49">
        <f>A28+1</f>
        <v>46497</v>
      </c>
      <c r="D28" s="16"/>
      <c r="E28" s="49">
        <f>C28+1</f>
        <v>46498</v>
      </c>
      <c r="F28" s="16"/>
      <c r="G28" s="49">
        <f>E28+1</f>
        <v>46499</v>
      </c>
      <c r="H28" s="16"/>
      <c r="I28" s="49">
        <f>G28+1</f>
        <v>46500</v>
      </c>
      <c r="J28" s="16"/>
      <c r="K28" s="56">
        <f>I28+1</f>
        <v>46501</v>
      </c>
      <c r="L28" s="57"/>
      <c r="M28" s="58"/>
      <c r="N28" s="58"/>
      <c r="O28" s="58"/>
      <c r="P28" s="58"/>
      <c r="Q28" s="58"/>
      <c r="R28" s="59"/>
      <c r="S28" s="60">
        <f>K28+1</f>
        <v>46502</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46503</v>
      </c>
      <c r="B34" s="17"/>
      <c r="C34" s="49">
        <f>A34+1</f>
        <v>46504</v>
      </c>
      <c r="D34" s="16"/>
      <c r="E34" s="49">
        <f>C34+1</f>
        <v>46505</v>
      </c>
      <c r="F34" s="16"/>
      <c r="G34" s="49">
        <f>E34+1</f>
        <v>46506</v>
      </c>
      <c r="H34" s="16"/>
      <c r="I34" s="49">
        <f>G34+1</f>
        <v>46507</v>
      </c>
      <c r="J34" s="16"/>
      <c r="K34" s="56">
        <f>I34+1</f>
        <v>46508</v>
      </c>
      <c r="L34" s="57"/>
      <c r="M34" s="58"/>
      <c r="N34" s="58"/>
      <c r="O34" s="58"/>
      <c r="P34" s="58"/>
      <c r="Q34" s="58"/>
      <c r="R34" s="59"/>
      <c r="S34" s="60">
        <f>K34+1</f>
        <v>46509</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46510</v>
      </c>
      <c r="B40" s="17"/>
      <c r="C40" s="49">
        <f>A40+1</f>
        <v>46511</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43" sqref="J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DATE('1'!AD18,'1'!AD20+4,1)</f>
        <v>46508</v>
      </c>
      <c r="B1" s="70"/>
      <c r="C1" s="70"/>
      <c r="D1" s="70"/>
      <c r="E1" s="70"/>
      <c r="F1" s="70"/>
      <c r="G1" s="70"/>
      <c r="H1" s="70"/>
      <c r="I1" s="45"/>
      <c r="J1" s="45"/>
      <c r="K1" s="73">
        <f>DATE(YEAR(A1),MONTH(A1)-1,1)</f>
        <v>46478</v>
      </c>
      <c r="L1" s="73"/>
      <c r="M1" s="73"/>
      <c r="N1" s="73"/>
      <c r="O1" s="73"/>
      <c r="P1" s="73"/>
      <c r="Q1" s="73"/>
      <c r="R1" s="3"/>
      <c r="S1" s="73">
        <f>DATE(YEAR(A1),MONTH(A1)+1,1)</f>
        <v>46539</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46478</v>
      </c>
      <c r="O3" s="80">
        <f t="shared" si="0"/>
        <v>46479</v>
      </c>
      <c r="P3" s="80">
        <f t="shared" si="0"/>
        <v>46480</v>
      </c>
      <c r="Q3" s="80">
        <f t="shared" si="0"/>
        <v>46481</v>
      </c>
      <c r="R3" s="5"/>
      <c r="S3" s="80" t="str">
        <f t="shared" ref="S3:Y8" si="1">IF(MONTH($S$1)&lt;&gt;MONTH($S$1-(WEEKDAY($S$1,1)-(Anfangstag-1))-IF((WEEKDAY($S$1,1)-(Anfangstag-1))&lt;=0,7,0)+(ROW(S3)-ROW($S$3))*7+(COLUMN(S3)-COLUMN($S$3)+1)),"",$S$1-(WEEKDAY($S$1,1)-(Anfangstag-1))-IF((WEEKDAY($S$1,1)-(Anfangstag-1))&lt;=0,7,0)+(ROW(S3)-ROW($S$3))*7+(COLUMN(S3)-COLUMN($S$3)+1))</f>
        <v/>
      </c>
      <c r="T3" s="80">
        <f t="shared" si="1"/>
        <v>46539</v>
      </c>
      <c r="U3" s="80">
        <f t="shared" si="1"/>
        <v>46540</v>
      </c>
      <c r="V3" s="80">
        <f t="shared" si="1"/>
        <v>46541</v>
      </c>
      <c r="W3" s="80">
        <f t="shared" si="1"/>
        <v>46542</v>
      </c>
      <c r="X3" s="80">
        <f t="shared" si="1"/>
        <v>46543</v>
      </c>
      <c r="Y3" s="80">
        <f t="shared" si="1"/>
        <v>46544</v>
      </c>
      <c r="Z3" s="5"/>
      <c r="AA3" s="5"/>
    </row>
    <row r="4" spans="1:27" s="6" customFormat="1" ht="9" customHeight="1" x14ac:dyDescent="0.2">
      <c r="A4" s="70"/>
      <c r="B4" s="70"/>
      <c r="C4" s="70"/>
      <c r="D4" s="70"/>
      <c r="E4" s="70"/>
      <c r="F4" s="70"/>
      <c r="G4" s="70"/>
      <c r="H4" s="70"/>
      <c r="I4" s="45"/>
      <c r="J4" s="45"/>
      <c r="K4" s="80">
        <f t="shared" si="0"/>
        <v>46482</v>
      </c>
      <c r="L4" s="80">
        <f t="shared" si="0"/>
        <v>46483</v>
      </c>
      <c r="M4" s="80">
        <f t="shared" si="0"/>
        <v>46484</v>
      </c>
      <c r="N4" s="80">
        <f t="shared" si="0"/>
        <v>46485</v>
      </c>
      <c r="O4" s="80">
        <f t="shared" si="0"/>
        <v>46486</v>
      </c>
      <c r="P4" s="80">
        <f t="shared" si="0"/>
        <v>46487</v>
      </c>
      <c r="Q4" s="80">
        <f t="shared" si="0"/>
        <v>46488</v>
      </c>
      <c r="R4" s="5"/>
      <c r="S4" s="80">
        <f t="shared" si="1"/>
        <v>46545</v>
      </c>
      <c r="T4" s="80">
        <f t="shared" si="1"/>
        <v>46546</v>
      </c>
      <c r="U4" s="80">
        <f t="shared" si="1"/>
        <v>46547</v>
      </c>
      <c r="V4" s="80">
        <f t="shared" si="1"/>
        <v>46548</v>
      </c>
      <c r="W4" s="80">
        <f t="shared" si="1"/>
        <v>46549</v>
      </c>
      <c r="X4" s="80">
        <f t="shared" si="1"/>
        <v>46550</v>
      </c>
      <c r="Y4" s="80">
        <f t="shared" si="1"/>
        <v>46551</v>
      </c>
      <c r="Z4" s="5"/>
      <c r="AA4" s="5"/>
    </row>
    <row r="5" spans="1:27" s="6" customFormat="1" ht="9" customHeight="1" x14ac:dyDescent="0.2">
      <c r="A5" s="70"/>
      <c r="B5" s="70"/>
      <c r="C5" s="70"/>
      <c r="D5" s="70"/>
      <c r="E5" s="70"/>
      <c r="F5" s="70"/>
      <c r="G5" s="70"/>
      <c r="H5" s="70"/>
      <c r="I5" s="45"/>
      <c r="J5" s="45"/>
      <c r="K5" s="80">
        <f t="shared" si="0"/>
        <v>46489</v>
      </c>
      <c r="L5" s="80">
        <f t="shared" si="0"/>
        <v>46490</v>
      </c>
      <c r="M5" s="80">
        <f t="shared" si="0"/>
        <v>46491</v>
      </c>
      <c r="N5" s="80">
        <f t="shared" si="0"/>
        <v>46492</v>
      </c>
      <c r="O5" s="80">
        <f t="shared" si="0"/>
        <v>46493</v>
      </c>
      <c r="P5" s="80">
        <f t="shared" si="0"/>
        <v>46494</v>
      </c>
      <c r="Q5" s="80">
        <f t="shared" si="0"/>
        <v>46495</v>
      </c>
      <c r="R5" s="5"/>
      <c r="S5" s="80">
        <f t="shared" si="1"/>
        <v>46552</v>
      </c>
      <c r="T5" s="80">
        <f t="shared" si="1"/>
        <v>46553</v>
      </c>
      <c r="U5" s="80">
        <f t="shared" si="1"/>
        <v>46554</v>
      </c>
      <c r="V5" s="80">
        <f t="shared" si="1"/>
        <v>46555</v>
      </c>
      <c r="W5" s="80">
        <f t="shared" si="1"/>
        <v>46556</v>
      </c>
      <c r="X5" s="80">
        <f t="shared" si="1"/>
        <v>46557</v>
      </c>
      <c r="Y5" s="80">
        <f t="shared" si="1"/>
        <v>46558</v>
      </c>
      <c r="Z5" s="5"/>
      <c r="AA5" s="5"/>
    </row>
    <row r="6" spans="1:27" s="6" customFormat="1" ht="9" customHeight="1" x14ac:dyDescent="0.2">
      <c r="A6" s="70"/>
      <c r="B6" s="70"/>
      <c r="C6" s="70"/>
      <c r="D6" s="70"/>
      <c r="E6" s="70"/>
      <c r="F6" s="70"/>
      <c r="G6" s="70"/>
      <c r="H6" s="70"/>
      <c r="I6" s="45"/>
      <c r="J6" s="45"/>
      <c r="K6" s="80">
        <f t="shared" si="0"/>
        <v>46496</v>
      </c>
      <c r="L6" s="80">
        <f t="shared" si="0"/>
        <v>46497</v>
      </c>
      <c r="M6" s="80">
        <f t="shared" si="0"/>
        <v>46498</v>
      </c>
      <c r="N6" s="80">
        <f t="shared" si="0"/>
        <v>46499</v>
      </c>
      <c r="O6" s="80">
        <f t="shared" si="0"/>
        <v>46500</v>
      </c>
      <c r="P6" s="80">
        <f t="shared" si="0"/>
        <v>46501</v>
      </c>
      <c r="Q6" s="80">
        <f t="shared" si="0"/>
        <v>46502</v>
      </c>
      <c r="R6" s="5"/>
      <c r="S6" s="80">
        <f t="shared" si="1"/>
        <v>46559</v>
      </c>
      <c r="T6" s="80">
        <f t="shared" si="1"/>
        <v>46560</v>
      </c>
      <c r="U6" s="80">
        <f t="shared" si="1"/>
        <v>46561</v>
      </c>
      <c r="V6" s="80">
        <f t="shared" si="1"/>
        <v>46562</v>
      </c>
      <c r="W6" s="80">
        <f t="shared" si="1"/>
        <v>46563</v>
      </c>
      <c r="X6" s="80">
        <f t="shared" si="1"/>
        <v>46564</v>
      </c>
      <c r="Y6" s="80">
        <f t="shared" si="1"/>
        <v>46565</v>
      </c>
      <c r="Z6" s="5"/>
      <c r="AA6" s="5"/>
    </row>
    <row r="7" spans="1:27" s="6" customFormat="1" ht="9" customHeight="1" x14ac:dyDescent="0.2">
      <c r="A7" s="70"/>
      <c r="B7" s="70"/>
      <c r="C7" s="70"/>
      <c r="D7" s="70"/>
      <c r="E7" s="70"/>
      <c r="F7" s="70"/>
      <c r="G7" s="70"/>
      <c r="H7" s="70"/>
      <c r="I7" s="45"/>
      <c r="J7" s="45"/>
      <c r="K7" s="80">
        <f t="shared" si="0"/>
        <v>46503</v>
      </c>
      <c r="L7" s="80">
        <f t="shared" si="0"/>
        <v>46504</v>
      </c>
      <c r="M7" s="80">
        <f t="shared" si="0"/>
        <v>46505</v>
      </c>
      <c r="N7" s="80">
        <f t="shared" si="0"/>
        <v>46506</v>
      </c>
      <c r="O7" s="80">
        <f t="shared" si="0"/>
        <v>46507</v>
      </c>
      <c r="P7" s="80" t="str">
        <f t="shared" si="0"/>
        <v/>
      </c>
      <c r="Q7" s="80" t="str">
        <f t="shared" si="0"/>
        <v/>
      </c>
      <c r="R7" s="5"/>
      <c r="S7" s="80">
        <f t="shared" si="1"/>
        <v>46566</v>
      </c>
      <c r="T7" s="80">
        <f t="shared" si="1"/>
        <v>46567</v>
      </c>
      <c r="U7" s="80">
        <f t="shared" si="1"/>
        <v>46568</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46503</v>
      </c>
      <c r="B9" s="72"/>
      <c r="C9" s="72">
        <f>C10</f>
        <v>46504</v>
      </c>
      <c r="D9" s="72"/>
      <c r="E9" s="72">
        <f>E10</f>
        <v>46505</v>
      </c>
      <c r="F9" s="72"/>
      <c r="G9" s="72">
        <f>G10</f>
        <v>46506</v>
      </c>
      <c r="H9" s="72"/>
      <c r="I9" s="72">
        <f>I10</f>
        <v>46507</v>
      </c>
      <c r="J9" s="72"/>
      <c r="K9" s="72">
        <f>K10</f>
        <v>46508</v>
      </c>
      <c r="L9" s="72"/>
      <c r="M9" s="72"/>
      <c r="N9" s="72"/>
      <c r="O9" s="72"/>
      <c r="P9" s="72"/>
      <c r="Q9" s="72"/>
      <c r="R9" s="72"/>
      <c r="S9" s="72">
        <f>S10</f>
        <v>46509</v>
      </c>
      <c r="T9" s="72"/>
      <c r="U9" s="72"/>
      <c r="V9" s="72"/>
      <c r="W9" s="72"/>
      <c r="X9" s="72"/>
      <c r="Y9" s="72"/>
      <c r="Z9" s="74"/>
    </row>
    <row r="10" spans="1:27" s="1" customFormat="1" ht="18.5" x14ac:dyDescent="0.25">
      <c r="A10" s="48">
        <f>$A$1-(WEEKDAY($A$1,1)-(Anfangstag-1))-IF((WEEKDAY($A$1,1)-(Anfangstag-1))&lt;=0,7,0)+1</f>
        <v>46503</v>
      </c>
      <c r="B10" s="17"/>
      <c r="C10" s="49">
        <f>A10+1</f>
        <v>46504</v>
      </c>
      <c r="D10" s="16"/>
      <c r="E10" s="49">
        <f>C10+1</f>
        <v>46505</v>
      </c>
      <c r="F10" s="16"/>
      <c r="G10" s="49">
        <f>E10+1</f>
        <v>46506</v>
      </c>
      <c r="H10" s="16"/>
      <c r="I10" s="49">
        <f>G10+1</f>
        <v>46507</v>
      </c>
      <c r="J10" s="16"/>
      <c r="K10" s="56">
        <f>I10+1</f>
        <v>46508</v>
      </c>
      <c r="L10" s="57"/>
      <c r="M10" s="58"/>
      <c r="N10" s="58"/>
      <c r="O10" s="58"/>
      <c r="P10" s="58"/>
      <c r="Q10" s="58"/>
      <c r="R10" s="59"/>
      <c r="S10" s="60">
        <f>K10+1</f>
        <v>46509</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46510</v>
      </c>
      <c r="B16" s="17"/>
      <c r="C16" s="49">
        <f>A16+1</f>
        <v>46511</v>
      </c>
      <c r="D16" s="16"/>
      <c r="E16" s="49">
        <f>C16+1</f>
        <v>46512</v>
      </c>
      <c r="F16" s="16"/>
      <c r="G16" s="49">
        <f>E16+1</f>
        <v>46513</v>
      </c>
      <c r="H16" s="16"/>
      <c r="I16" s="49">
        <f>G16+1</f>
        <v>46514</v>
      </c>
      <c r="J16" s="16"/>
      <c r="K16" s="56">
        <f>I16+1</f>
        <v>46515</v>
      </c>
      <c r="L16" s="57"/>
      <c r="M16" s="58"/>
      <c r="N16" s="58"/>
      <c r="O16" s="58"/>
      <c r="P16" s="58"/>
      <c r="Q16" s="58"/>
      <c r="R16" s="59"/>
      <c r="S16" s="60">
        <f>K16+1</f>
        <v>46516</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46517</v>
      </c>
      <c r="B22" s="17"/>
      <c r="C22" s="49">
        <f>A22+1</f>
        <v>46518</v>
      </c>
      <c r="D22" s="16"/>
      <c r="E22" s="49">
        <f>C22+1</f>
        <v>46519</v>
      </c>
      <c r="F22" s="16"/>
      <c r="G22" s="49">
        <f>E22+1</f>
        <v>46520</v>
      </c>
      <c r="H22" s="16"/>
      <c r="I22" s="49">
        <f>G22+1</f>
        <v>46521</v>
      </c>
      <c r="J22" s="16"/>
      <c r="K22" s="56">
        <f>I22+1</f>
        <v>46522</v>
      </c>
      <c r="L22" s="57"/>
      <c r="M22" s="58"/>
      <c r="N22" s="58"/>
      <c r="O22" s="58"/>
      <c r="P22" s="58"/>
      <c r="Q22" s="58"/>
      <c r="R22" s="59"/>
      <c r="S22" s="60">
        <f>K22+1</f>
        <v>46523</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46524</v>
      </c>
      <c r="B28" s="17"/>
      <c r="C28" s="49">
        <f>A28+1</f>
        <v>46525</v>
      </c>
      <c r="D28" s="16"/>
      <c r="E28" s="49">
        <f>C28+1</f>
        <v>46526</v>
      </c>
      <c r="F28" s="16"/>
      <c r="G28" s="49">
        <f>E28+1</f>
        <v>46527</v>
      </c>
      <c r="H28" s="16"/>
      <c r="I28" s="49">
        <f>G28+1</f>
        <v>46528</v>
      </c>
      <c r="J28" s="16"/>
      <c r="K28" s="56">
        <f>I28+1</f>
        <v>46529</v>
      </c>
      <c r="L28" s="57"/>
      <c r="M28" s="58"/>
      <c r="N28" s="58"/>
      <c r="O28" s="58"/>
      <c r="P28" s="58"/>
      <c r="Q28" s="58"/>
      <c r="R28" s="59"/>
      <c r="S28" s="60">
        <f>K28+1</f>
        <v>46530</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46531</v>
      </c>
      <c r="B34" s="17"/>
      <c r="C34" s="49">
        <f>A34+1</f>
        <v>46532</v>
      </c>
      <c r="D34" s="16"/>
      <c r="E34" s="49">
        <f>C34+1</f>
        <v>46533</v>
      </c>
      <c r="F34" s="16"/>
      <c r="G34" s="49">
        <f>E34+1</f>
        <v>46534</v>
      </c>
      <c r="H34" s="16"/>
      <c r="I34" s="49">
        <f>G34+1</f>
        <v>46535</v>
      </c>
      <c r="J34" s="16"/>
      <c r="K34" s="56">
        <f>I34+1</f>
        <v>46536</v>
      </c>
      <c r="L34" s="57"/>
      <c r="M34" s="58"/>
      <c r="N34" s="58"/>
      <c r="O34" s="58"/>
      <c r="P34" s="58"/>
      <c r="Q34" s="58"/>
      <c r="R34" s="59"/>
      <c r="S34" s="60">
        <f>K34+1</f>
        <v>46537</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46538</v>
      </c>
      <c r="B40" s="17"/>
      <c r="C40" s="49">
        <f>A40+1</f>
        <v>46539</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K42" sqref="K42:AB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DATE('1'!AD18,'1'!AD20+5,1)</f>
        <v>46539</v>
      </c>
      <c r="B1" s="70"/>
      <c r="C1" s="70"/>
      <c r="D1" s="70"/>
      <c r="E1" s="70"/>
      <c r="F1" s="70"/>
      <c r="G1" s="70"/>
      <c r="H1" s="70"/>
      <c r="I1" s="45"/>
      <c r="J1" s="45"/>
      <c r="K1" s="73">
        <f>DATE(YEAR(A1),MONTH(A1)-1,1)</f>
        <v>46508</v>
      </c>
      <c r="L1" s="73"/>
      <c r="M1" s="73"/>
      <c r="N1" s="73"/>
      <c r="O1" s="73"/>
      <c r="P1" s="73"/>
      <c r="Q1" s="73"/>
      <c r="R1" s="3"/>
      <c r="S1" s="73">
        <f>DATE(YEAR(A1),MONTH(A1)+1,1)</f>
        <v>46569</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46508</v>
      </c>
      <c r="Q3" s="80">
        <f t="shared" si="0"/>
        <v>46509</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46569</v>
      </c>
      <c r="W3" s="80">
        <f t="shared" si="1"/>
        <v>46570</v>
      </c>
      <c r="X3" s="80">
        <f t="shared" si="1"/>
        <v>46571</v>
      </c>
      <c r="Y3" s="80">
        <f t="shared" si="1"/>
        <v>46572</v>
      </c>
      <c r="Z3" s="5"/>
      <c r="AA3" s="5"/>
    </row>
    <row r="4" spans="1:27" s="6" customFormat="1" ht="9" customHeight="1" x14ac:dyDescent="0.2">
      <c r="A4" s="70"/>
      <c r="B4" s="70"/>
      <c r="C4" s="70"/>
      <c r="D4" s="70"/>
      <c r="E4" s="70"/>
      <c r="F4" s="70"/>
      <c r="G4" s="70"/>
      <c r="H4" s="70"/>
      <c r="I4" s="45"/>
      <c r="J4" s="45"/>
      <c r="K4" s="80">
        <f t="shared" si="0"/>
        <v>46510</v>
      </c>
      <c r="L4" s="80">
        <f t="shared" si="0"/>
        <v>46511</v>
      </c>
      <c r="M4" s="80">
        <f t="shared" si="0"/>
        <v>46512</v>
      </c>
      <c r="N4" s="80">
        <f t="shared" si="0"/>
        <v>46513</v>
      </c>
      <c r="O4" s="80">
        <f t="shared" si="0"/>
        <v>46514</v>
      </c>
      <c r="P4" s="80">
        <f t="shared" si="0"/>
        <v>46515</v>
      </c>
      <c r="Q4" s="80">
        <f t="shared" si="0"/>
        <v>46516</v>
      </c>
      <c r="R4" s="5"/>
      <c r="S4" s="80">
        <f t="shared" si="1"/>
        <v>46573</v>
      </c>
      <c r="T4" s="80">
        <f t="shared" si="1"/>
        <v>46574</v>
      </c>
      <c r="U4" s="80">
        <f t="shared" si="1"/>
        <v>46575</v>
      </c>
      <c r="V4" s="80">
        <f t="shared" si="1"/>
        <v>46576</v>
      </c>
      <c r="W4" s="80">
        <f t="shared" si="1"/>
        <v>46577</v>
      </c>
      <c r="X4" s="80">
        <f t="shared" si="1"/>
        <v>46578</v>
      </c>
      <c r="Y4" s="80">
        <f t="shared" si="1"/>
        <v>46579</v>
      </c>
      <c r="Z4" s="5"/>
      <c r="AA4" s="5"/>
    </row>
    <row r="5" spans="1:27" s="6" customFormat="1" ht="9" customHeight="1" x14ac:dyDescent="0.2">
      <c r="A5" s="70"/>
      <c r="B5" s="70"/>
      <c r="C5" s="70"/>
      <c r="D5" s="70"/>
      <c r="E5" s="70"/>
      <c r="F5" s="70"/>
      <c r="G5" s="70"/>
      <c r="H5" s="70"/>
      <c r="I5" s="45"/>
      <c r="J5" s="45"/>
      <c r="K5" s="80">
        <f t="shared" si="0"/>
        <v>46517</v>
      </c>
      <c r="L5" s="80">
        <f t="shared" si="0"/>
        <v>46518</v>
      </c>
      <c r="M5" s="80">
        <f t="shared" si="0"/>
        <v>46519</v>
      </c>
      <c r="N5" s="80">
        <f t="shared" si="0"/>
        <v>46520</v>
      </c>
      <c r="O5" s="80">
        <f t="shared" si="0"/>
        <v>46521</v>
      </c>
      <c r="P5" s="80">
        <f t="shared" si="0"/>
        <v>46522</v>
      </c>
      <c r="Q5" s="80">
        <f t="shared" si="0"/>
        <v>46523</v>
      </c>
      <c r="R5" s="5"/>
      <c r="S5" s="80">
        <f t="shared" si="1"/>
        <v>46580</v>
      </c>
      <c r="T5" s="80">
        <f t="shared" si="1"/>
        <v>46581</v>
      </c>
      <c r="U5" s="80">
        <f t="shared" si="1"/>
        <v>46582</v>
      </c>
      <c r="V5" s="80">
        <f t="shared" si="1"/>
        <v>46583</v>
      </c>
      <c r="W5" s="80">
        <f t="shared" si="1"/>
        <v>46584</v>
      </c>
      <c r="X5" s="80">
        <f t="shared" si="1"/>
        <v>46585</v>
      </c>
      <c r="Y5" s="80">
        <f t="shared" si="1"/>
        <v>46586</v>
      </c>
      <c r="Z5" s="5"/>
      <c r="AA5" s="5"/>
    </row>
    <row r="6" spans="1:27" s="6" customFormat="1" ht="9" customHeight="1" x14ac:dyDescent="0.2">
      <c r="A6" s="70"/>
      <c r="B6" s="70"/>
      <c r="C6" s="70"/>
      <c r="D6" s="70"/>
      <c r="E6" s="70"/>
      <c r="F6" s="70"/>
      <c r="G6" s="70"/>
      <c r="H6" s="70"/>
      <c r="I6" s="45"/>
      <c r="J6" s="45"/>
      <c r="K6" s="80">
        <f t="shared" si="0"/>
        <v>46524</v>
      </c>
      <c r="L6" s="80">
        <f t="shared" si="0"/>
        <v>46525</v>
      </c>
      <c r="M6" s="80">
        <f t="shared" si="0"/>
        <v>46526</v>
      </c>
      <c r="N6" s="80">
        <f t="shared" si="0"/>
        <v>46527</v>
      </c>
      <c r="O6" s="80">
        <f t="shared" si="0"/>
        <v>46528</v>
      </c>
      <c r="P6" s="80">
        <f t="shared" si="0"/>
        <v>46529</v>
      </c>
      <c r="Q6" s="80">
        <f t="shared" si="0"/>
        <v>46530</v>
      </c>
      <c r="R6" s="5"/>
      <c r="S6" s="80">
        <f t="shared" si="1"/>
        <v>46587</v>
      </c>
      <c r="T6" s="80">
        <f t="shared" si="1"/>
        <v>46588</v>
      </c>
      <c r="U6" s="80">
        <f t="shared" si="1"/>
        <v>46589</v>
      </c>
      <c r="V6" s="80">
        <f t="shared" si="1"/>
        <v>46590</v>
      </c>
      <c r="W6" s="80">
        <f t="shared" si="1"/>
        <v>46591</v>
      </c>
      <c r="X6" s="80">
        <f t="shared" si="1"/>
        <v>46592</v>
      </c>
      <c r="Y6" s="80">
        <f t="shared" si="1"/>
        <v>46593</v>
      </c>
      <c r="Z6" s="5"/>
      <c r="AA6" s="5"/>
    </row>
    <row r="7" spans="1:27" s="6" customFormat="1" ht="9" customHeight="1" x14ac:dyDescent="0.2">
      <c r="A7" s="70"/>
      <c r="B7" s="70"/>
      <c r="C7" s="70"/>
      <c r="D7" s="70"/>
      <c r="E7" s="70"/>
      <c r="F7" s="70"/>
      <c r="G7" s="70"/>
      <c r="H7" s="70"/>
      <c r="I7" s="45"/>
      <c r="J7" s="45"/>
      <c r="K7" s="80">
        <f t="shared" si="0"/>
        <v>46531</v>
      </c>
      <c r="L7" s="80">
        <f t="shared" si="0"/>
        <v>46532</v>
      </c>
      <c r="M7" s="80">
        <f t="shared" si="0"/>
        <v>46533</v>
      </c>
      <c r="N7" s="80">
        <f t="shared" si="0"/>
        <v>46534</v>
      </c>
      <c r="O7" s="80">
        <f t="shared" si="0"/>
        <v>46535</v>
      </c>
      <c r="P7" s="80">
        <f t="shared" si="0"/>
        <v>46536</v>
      </c>
      <c r="Q7" s="80">
        <f t="shared" si="0"/>
        <v>46537</v>
      </c>
      <c r="R7" s="5"/>
      <c r="S7" s="80">
        <f t="shared" si="1"/>
        <v>46594</v>
      </c>
      <c r="T7" s="80">
        <f t="shared" si="1"/>
        <v>46595</v>
      </c>
      <c r="U7" s="80">
        <f t="shared" si="1"/>
        <v>46596</v>
      </c>
      <c r="V7" s="80">
        <f t="shared" si="1"/>
        <v>46597</v>
      </c>
      <c r="W7" s="80">
        <f t="shared" si="1"/>
        <v>46598</v>
      </c>
      <c r="X7" s="80">
        <f t="shared" si="1"/>
        <v>46599</v>
      </c>
      <c r="Y7" s="80" t="str">
        <f t="shared" si="1"/>
        <v/>
      </c>
      <c r="Z7" s="5"/>
      <c r="AA7" s="5"/>
    </row>
    <row r="8" spans="1:27" s="7" customFormat="1" ht="9" customHeight="1" x14ac:dyDescent="0.2">
      <c r="A8" s="46"/>
      <c r="B8" s="46"/>
      <c r="C8" s="46"/>
      <c r="D8" s="46"/>
      <c r="E8" s="46"/>
      <c r="F8" s="46"/>
      <c r="G8" s="46"/>
      <c r="H8" s="46"/>
      <c r="I8" s="47"/>
      <c r="J8" s="47"/>
      <c r="K8" s="80">
        <f t="shared" si="0"/>
        <v>46538</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46538</v>
      </c>
      <c r="B9" s="72"/>
      <c r="C9" s="72">
        <f>C10</f>
        <v>46539</v>
      </c>
      <c r="D9" s="72"/>
      <c r="E9" s="72">
        <f>E10</f>
        <v>46540</v>
      </c>
      <c r="F9" s="72"/>
      <c r="G9" s="72">
        <f>G10</f>
        <v>46541</v>
      </c>
      <c r="H9" s="72"/>
      <c r="I9" s="72">
        <f>I10</f>
        <v>46542</v>
      </c>
      <c r="J9" s="72"/>
      <c r="K9" s="72">
        <f>K10</f>
        <v>46543</v>
      </c>
      <c r="L9" s="72"/>
      <c r="M9" s="72"/>
      <c r="N9" s="72"/>
      <c r="O9" s="72"/>
      <c r="P9" s="72"/>
      <c r="Q9" s="72"/>
      <c r="R9" s="72"/>
      <c r="S9" s="72">
        <f>S10</f>
        <v>46544</v>
      </c>
      <c r="T9" s="72"/>
      <c r="U9" s="72"/>
      <c r="V9" s="72"/>
      <c r="W9" s="72"/>
      <c r="X9" s="72"/>
      <c r="Y9" s="72"/>
      <c r="Z9" s="74"/>
    </row>
    <row r="10" spans="1:27" s="1" customFormat="1" ht="18.5" x14ac:dyDescent="0.25">
      <c r="A10" s="48">
        <f>$A$1-(WEEKDAY($A$1,1)-(Anfangstag-1))-IF((WEEKDAY($A$1,1)-(Anfangstag-1))&lt;=0,7,0)+1</f>
        <v>46538</v>
      </c>
      <c r="B10" s="17"/>
      <c r="C10" s="49">
        <f>A10+1</f>
        <v>46539</v>
      </c>
      <c r="D10" s="16"/>
      <c r="E10" s="49">
        <f>C10+1</f>
        <v>46540</v>
      </c>
      <c r="F10" s="16"/>
      <c r="G10" s="49">
        <f>E10+1</f>
        <v>46541</v>
      </c>
      <c r="H10" s="16"/>
      <c r="I10" s="49">
        <f>G10+1</f>
        <v>46542</v>
      </c>
      <c r="J10" s="44"/>
      <c r="K10" s="56">
        <f>I10+1</f>
        <v>46543</v>
      </c>
      <c r="L10" s="57"/>
      <c r="M10" s="58"/>
      <c r="N10" s="58"/>
      <c r="O10" s="58"/>
      <c r="P10" s="58"/>
      <c r="Q10" s="58"/>
      <c r="R10" s="59"/>
      <c r="S10" s="60">
        <f>K10+1</f>
        <v>46544</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46545</v>
      </c>
      <c r="B16" s="17"/>
      <c r="C16" s="49">
        <f>A16+1</f>
        <v>46546</v>
      </c>
      <c r="D16" s="16"/>
      <c r="E16" s="49">
        <f>C16+1</f>
        <v>46547</v>
      </c>
      <c r="F16" s="16"/>
      <c r="G16" s="49">
        <f>E16+1</f>
        <v>46548</v>
      </c>
      <c r="H16" s="16"/>
      <c r="I16" s="49">
        <f>G16+1</f>
        <v>46549</v>
      </c>
      <c r="J16" s="16"/>
      <c r="K16" s="56">
        <f>I16+1</f>
        <v>46550</v>
      </c>
      <c r="L16" s="57"/>
      <c r="M16" s="58"/>
      <c r="N16" s="58"/>
      <c r="O16" s="58"/>
      <c r="P16" s="58"/>
      <c r="Q16" s="58"/>
      <c r="R16" s="59"/>
      <c r="S16" s="60">
        <f>K16+1</f>
        <v>46551</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46552</v>
      </c>
      <c r="B22" s="17"/>
      <c r="C22" s="49">
        <f>A22+1</f>
        <v>46553</v>
      </c>
      <c r="D22" s="16"/>
      <c r="E22" s="49">
        <f>C22+1</f>
        <v>46554</v>
      </c>
      <c r="F22" s="16"/>
      <c r="G22" s="49">
        <f>E22+1</f>
        <v>46555</v>
      </c>
      <c r="H22" s="16"/>
      <c r="I22" s="49">
        <f>G22+1</f>
        <v>46556</v>
      </c>
      <c r="J22" s="16"/>
      <c r="K22" s="56">
        <f>I22+1</f>
        <v>46557</v>
      </c>
      <c r="L22" s="57"/>
      <c r="M22" s="58"/>
      <c r="N22" s="58"/>
      <c r="O22" s="58"/>
      <c r="P22" s="58"/>
      <c r="Q22" s="58"/>
      <c r="R22" s="59"/>
      <c r="S22" s="60">
        <f>K22+1</f>
        <v>46558</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46559</v>
      </c>
      <c r="B28" s="17"/>
      <c r="C28" s="49">
        <f>A28+1</f>
        <v>46560</v>
      </c>
      <c r="D28" s="16"/>
      <c r="E28" s="49">
        <f>C28+1</f>
        <v>46561</v>
      </c>
      <c r="F28" s="16"/>
      <c r="G28" s="49">
        <f>E28+1</f>
        <v>46562</v>
      </c>
      <c r="H28" s="16"/>
      <c r="I28" s="49">
        <f>G28+1</f>
        <v>46563</v>
      </c>
      <c r="J28" s="16"/>
      <c r="K28" s="56">
        <f>I28+1</f>
        <v>46564</v>
      </c>
      <c r="L28" s="57"/>
      <c r="M28" s="58"/>
      <c r="N28" s="58"/>
      <c r="O28" s="58"/>
      <c r="P28" s="58"/>
      <c r="Q28" s="58"/>
      <c r="R28" s="59"/>
      <c r="S28" s="60">
        <f>K28+1</f>
        <v>46565</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46566</v>
      </c>
      <c r="B34" s="17"/>
      <c r="C34" s="49">
        <f>A34+1</f>
        <v>46567</v>
      </c>
      <c r="D34" s="16"/>
      <c r="E34" s="49">
        <f>C34+1</f>
        <v>46568</v>
      </c>
      <c r="F34" s="16"/>
      <c r="G34" s="49">
        <f>E34+1</f>
        <v>46569</v>
      </c>
      <c r="H34" s="16"/>
      <c r="I34" s="49">
        <f>G34+1</f>
        <v>46570</v>
      </c>
      <c r="J34" s="16"/>
      <c r="K34" s="56">
        <f>I34+1</f>
        <v>46571</v>
      </c>
      <c r="L34" s="57"/>
      <c r="M34" s="58"/>
      <c r="N34" s="58"/>
      <c r="O34" s="58"/>
      <c r="P34" s="58"/>
      <c r="Q34" s="58"/>
      <c r="R34" s="59"/>
      <c r="S34" s="60">
        <f>K34+1</f>
        <v>46572</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46573</v>
      </c>
      <c r="B40" s="17"/>
      <c r="C40" s="49">
        <f>A40+1</f>
        <v>46574</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DATE('1'!AD18,'1'!AD20+6,1)</f>
        <v>46569</v>
      </c>
      <c r="B1" s="70"/>
      <c r="C1" s="70"/>
      <c r="D1" s="70"/>
      <c r="E1" s="70"/>
      <c r="F1" s="70"/>
      <c r="G1" s="70"/>
      <c r="H1" s="70"/>
      <c r="I1" s="45"/>
      <c r="J1" s="45"/>
      <c r="K1" s="73">
        <f>DATE(YEAR(A1),MONTH(A1)-1,1)</f>
        <v>46539</v>
      </c>
      <c r="L1" s="73"/>
      <c r="M1" s="73"/>
      <c r="N1" s="73"/>
      <c r="O1" s="73"/>
      <c r="P1" s="73"/>
      <c r="Q1" s="73"/>
      <c r="R1" s="3"/>
      <c r="S1" s="73">
        <f>DATE(YEAR(A1),MONTH(A1)+1,1)</f>
        <v>46600</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46539</v>
      </c>
      <c r="M3" s="80">
        <f t="shared" si="0"/>
        <v>46540</v>
      </c>
      <c r="N3" s="80">
        <f t="shared" si="0"/>
        <v>46541</v>
      </c>
      <c r="O3" s="80">
        <f t="shared" si="0"/>
        <v>46542</v>
      </c>
      <c r="P3" s="80">
        <f t="shared" si="0"/>
        <v>46543</v>
      </c>
      <c r="Q3" s="80">
        <f t="shared" si="0"/>
        <v>46544</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t="str">
        <f t="shared" si="1"/>
        <v/>
      </c>
      <c r="Y3" s="80">
        <f t="shared" si="1"/>
        <v>46600</v>
      </c>
      <c r="Z3" s="5"/>
      <c r="AA3" s="5"/>
    </row>
    <row r="4" spans="1:27" s="6" customFormat="1" ht="9" customHeight="1" x14ac:dyDescent="0.2">
      <c r="A4" s="70"/>
      <c r="B4" s="70"/>
      <c r="C4" s="70"/>
      <c r="D4" s="70"/>
      <c r="E4" s="70"/>
      <c r="F4" s="70"/>
      <c r="G4" s="70"/>
      <c r="H4" s="70"/>
      <c r="I4" s="45"/>
      <c r="J4" s="45"/>
      <c r="K4" s="80">
        <f t="shared" si="0"/>
        <v>46545</v>
      </c>
      <c r="L4" s="80">
        <f t="shared" si="0"/>
        <v>46546</v>
      </c>
      <c r="M4" s="80">
        <f t="shared" si="0"/>
        <v>46547</v>
      </c>
      <c r="N4" s="80">
        <f t="shared" si="0"/>
        <v>46548</v>
      </c>
      <c r="O4" s="80">
        <f t="shared" si="0"/>
        <v>46549</v>
      </c>
      <c r="P4" s="80">
        <f t="shared" si="0"/>
        <v>46550</v>
      </c>
      <c r="Q4" s="80">
        <f t="shared" si="0"/>
        <v>46551</v>
      </c>
      <c r="R4" s="5"/>
      <c r="S4" s="80">
        <f t="shared" si="1"/>
        <v>46601</v>
      </c>
      <c r="T4" s="80">
        <f t="shared" si="1"/>
        <v>46602</v>
      </c>
      <c r="U4" s="80">
        <f t="shared" si="1"/>
        <v>46603</v>
      </c>
      <c r="V4" s="80">
        <f t="shared" si="1"/>
        <v>46604</v>
      </c>
      <c r="W4" s="80">
        <f t="shared" si="1"/>
        <v>46605</v>
      </c>
      <c r="X4" s="80">
        <f t="shared" si="1"/>
        <v>46606</v>
      </c>
      <c r="Y4" s="80">
        <f t="shared" si="1"/>
        <v>46607</v>
      </c>
      <c r="Z4" s="5"/>
      <c r="AA4" s="5"/>
    </row>
    <row r="5" spans="1:27" s="6" customFormat="1" ht="9" customHeight="1" x14ac:dyDescent="0.2">
      <c r="A5" s="70"/>
      <c r="B5" s="70"/>
      <c r="C5" s="70"/>
      <c r="D5" s="70"/>
      <c r="E5" s="70"/>
      <c r="F5" s="70"/>
      <c r="G5" s="70"/>
      <c r="H5" s="70"/>
      <c r="I5" s="45"/>
      <c r="J5" s="45"/>
      <c r="K5" s="80">
        <f t="shared" si="0"/>
        <v>46552</v>
      </c>
      <c r="L5" s="80">
        <f t="shared" si="0"/>
        <v>46553</v>
      </c>
      <c r="M5" s="80">
        <f t="shared" si="0"/>
        <v>46554</v>
      </c>
      <c r="N5" s="80">
        <f t="shared" si="0"/>
        <v>46555</v>
      </c>
      <c r="O5" s="80">
        <f t="shared" si="0"/>
        <v>46556</v>
      </c>
      <c r="P5" s="80">
        <f t="shared" si="0"/>
        <v>46557</v>
      </c>
      <c r="Q5" s="80">
        <f t="shared" si="0"/>
        <v>46558</v>
      </c>
      <c r="R5" s="5"/>
      <c r="S5" s="80">
        <f t="shared" si="1"/>
        <v>46608</v>
      </c>
      <c r="T5" s="80">
        <f t="shared" si="1"/>
        <v>46609</v>
      </c>
      <c r="U5" s="80">
        <f t="shared" si="1"/>
        <v>46610</v>
      </c>
      <c r="V5" s="80">
        <f t="shared" si="1"/>
        <v>46611</v>
      </c>
      <c r="W5" s="80">
        <f t="shared" si="1"/>
        <v>46612</v>
      </c>
      <c r="X5" s="80">
        <f t="shared" si="1"/>
        <v>46613</v>
      </c>
      <c r="Y5" s="80">
        <f t="shared" si="1"/>
        <v>46614</v>
      </c>
      <c r="Z5" s="5"/>
      <c r="AA5" s="5"/>
    </row>
    <row r="6" spans="1:27" s="6" customFormat="1" ht="9" customHeight="1" x14ac:dyDescent="0.2">
      <c r="A6" s="70"/>
      <c r="B6" s="70"/>
      <c r="C6" s="70"/>
      <c r="D6" s="70"/>
      <c r="E6" s="70"/>
      <c r="F6" s="70"/>
      <c r="G6" s="70"/>
      <c r="H6" s="70"/>
      <c r="I6" s="45"/>
      <c r="J6" s="45"/>
      <c r="K6" s="80">
        <f t="shared" si="0"/>
        <v>46559</v>
      </c>
      <c r="L6" s="80">
        <f t="shared" si="0"/>
        <v>46560</v>
      </c>
      <c r="M6" s="80">
        <f t="shared" si="0"/>
        <v>46561</v>
      </c>
      <c r="N6" s="80">
        <f t="shared" si="0"/>
        <v>46562</v>
      </c>
      <c r="O6" s="80">
        <f t="shared" si="0"/>
        <v>46563</v>
      </c>
      <c r="P6" s="80">
        <f t="shared" si="0"/>
        <v>46564</v>
      </c>
      <c r="Q6" s="80">
        <f t="shared" si="0"/>
        <v>46565</v>
      </c>
      <c r="R6" s="5"/>
      <c r="S6" s="80">
        <f t="shared" si="1"/>
        <v>46615</v>
      </c>
      <c r="T6" s="80">
        <f t="shared" si="1"/>
        <v>46616</v>
      </c>
      <c r="U6" s="80">
        <f t="shared" si="1"/>
        <v>46617</v>
      </c>
      <c r="V6" s="80">
        <f t="shared" si="1"/>
        <v>46618</v>
      </c>
      <c r="W6" s="80">
        <f t="shared" si="1"/>
        <v>46619</v>
      </c>
      <c r="X6" s="80">
        <f t="shared" si="1"/>
        <v>46620</v>
      </c>
      <c r="Y6" s="80">
        <f t="shared" si="1"/>
        <v>46621</v>
      </c>
      <c r="Z6" s="5"/>
      <c r="AA6" s="5"/>
    </row>
    <row r="7" spans="1:27" s="6" customFormat="1" ht="9" customHeight="1" x14ac:dyDescent="0.2">
      <c r="A7" s="70"/>
      <c r="B7" s="70"/>
      <c r="C7" s="70"/>
      <c r="D7" s="70"/>
      <c r="E7" s="70"/>
      <c r="F7" s="70"/>
      <c r="G7" s="70"/>
      <c r="H7" s="70"/>
      <c r="I7" s="45"/>
      <c r="J7" s="45"/>
      <c r="K7" s="80">
        <f t="shared" si="0"/>
        <v>46566</v>
      </c>
      <c r="L7" s="80">
        <f t="shared" si="0"/>
        <v>46567</v>
      </c>
      <c r="M7" s="80">
        <f t="shared" si="0"/>
        <v>46568</v>
      </c>
      <c r="N7" s="80" t="str">
        <f t="shared" si="0"/>
        <v/>
      </c>
      <c r="O7" s="80" t="str">
        <f t="shared" si="0"/>
        <v/>
      </c>
      <c r="P7" s="80" t="str">
        <f t="shared" si="0"/>
        <v/>
      </c>
      <c r="Q7" s="80" t="str">
        <f t="shared" si="0"/>
        <v/>
      </c>
      <c r="R7" s="5"/>
      <c r="S7" s="80">
        <f t="shared" si="1"/>
        <v>46622</v>
      </c>
      <c r="T7" s="80">
        <f t="shared" si="1"/>
        <v>46623</v>
      </c>
      <c r="U7" s="80">
        <f t="shared" si="1"/>
        <v>46624</v>
      </c>
      <c r="V7" s="80">
        <f t="shared" si="1"/>
        <v>46625</v>
      </c>
      <c r="W7" s="80">
        <f t="shared" si="1"/>
        <v>46626</v>
      </c>
      <c r="X7" s="80">
        <f t="shared" si="1"/>
        <v>46627</v>
      </c>
      <c r="Y7" s="80">
        <f t="shared" si="1"/>
        <v>46628</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46629</v>
      </c>
      <c r="T8" s="80">
        <f t="shared" si="1"/>
        <v>46630</v>
      </c>
      <c r="U8" s="80" t="str">
        <f t="shared" si="1"/>
        <v/>
      </c>
      <c r="V8" s="80" t="str">
        <f t="shared" si="1"/>
        <v/>
      </c>
      <c r="W8" s="80" t="str">
        <f t="shared" si="1"/>
        <v/>
      </c>
      <c r="X8" s="80" t="str">
        <f t="shared" si="1"/>
        <v/>
      </c>
      <c r="Y8" s="80" t="str">
        <f t="shared" si="1"/>
        <v/>
      </c>
      <c r="Z8" s="24"/>
    </row>
    <row r="9" spans="1:27" s="1" customFormat="1" ht="21" customHeight="1" x14ac:dyDescent="0.25">
      <c r="A9" s="71">
        <f>A10</f>
        <v>46566</v>
      </c>
      <c r="B9" s="72"/>
      <c r="C9" s="72">
        <f>C10</f>
        <v>46567</v>
      </c>
      <c r="D9" s="72"/>
      <c r="E9" s="72">
        <f>E10</f>
        <v>46568</v>
      </c>
      <c r="F9" s="72"/>
      <c r="G9" s="72">
        <f>G10</f>
        <v>46569</v>
      </c>
      <c r="H9" s="72"/>
      <c r="I9" s="72">
        <f>I10</f>
        <v>46570</v>
      </c>
      <c r="J9" s="72"/>
      <c r="K9" s="72">
        <f>K10</f>
        <v>46571</v>
      </c>
      <c r="L9" s="72"/>
      <c r="M9" s="72"/>
      <c r="N9" s="72"/>
      <c r="O9" s="72"/>
      <c r="P9" s="72"/>
      <c r="Q9" s="72"/>
      <c r="R9" s="72"/>
      <c r="S9" s="72">
        <f>S10</f>
        <v>46572</v>
      </c>
      <c r="T9" s="72"/>
      <c r="U9" s="72"/>
      <c r="V9" s="72"/>
      <c r="W9" s="72"/>
      <c r="X9" s="72"/>
      <c r="Y9" s="72"/>
      <c r="Z9" s="74"/>
    </row>
    <row r="10" spans="1:27" s="1" customFormat="1" ht="18.5" x14ac:dyDescent="0.25">
      <c r="A10" s="48">
        <f>$A$1-(WEEKDAY($A$1,1)-(Anfangstag-1))-IF((WEEKDAY($A$1,1)-(Anfangstag-1))&lt;=0,7,0)+1</f>
        <v>46566</v>
      </c>
      <c r="B10" s="17"/>
      <c r="C10" s="49">
        <f>A10+1</f>
        <v>46567</v>
      </c>
      <c r="D10" s="16"/>
      <c r="E10" s="49">
        <f>C10+1</f>
        <v>46568</v>
      </c>
      <c r="F10" s="16"/>
      <c r="G10" s="49">
        <f>E10+1</f>
        <v>46569</v>
      </c>
      <c r="H10" s="16"/>
      <c r="I10" s="49">
        <f>G10+1</f>
        <v>46570</v>
      </c>
      <c r="J10" s="16"/>
      <c r="K10" s="56">
        <f>I10+1</f>
        <v>46571</v>
      </c>
      <c r="L10" s="57"/>
      <c r="M10" s="58"/>
      <c r="N10" s="58"/>
      <c r="O10" s="58"/>
      <c r="P10" s="58"/>
      <c r="Q10" s="58"/>
      <c r="R10" s="59"/>
      <c r="S10" s="60">
        <f>K10+1</f>
        <v>46572</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46573</v>
      </c>
      <c r="B16" s="17"/>
      <c r="C16" s="49">
        <f>A16+1</f>
        <v>46574</v>
      </c>
      <c r="D16" s="16"/>
      <c r="E16" s="49">
        <f>C16+1</f>
        <v>46575</v>
      </c>
      <c r="F16" s="16"/>
      <c r="G16" s="49">
        <f>E16+1</f>
        <v>46576</v>
      </c>
      <c r="H16" s="16"/>
      <c r="I16" s="49">
        <f>G16+1</f>
        <v>46577</v>
      </c>
      <c r="J16" s="16"/>
      <c r="K16" s="56">
        <f>I16+1</f>
        <v>46578</v>
      </c>
      <c r="L16" s="57"/>
      <c r="M16" s="58"/>
      <c r="N16" s="58"/>
      <c r="O16" s="58"/>
      <c r="P16" s="58"/>
      <c r="Q16" s="58"/>
      <c r="R16" s="59"/>
      <c r="S16" s="60">
        <f>K16+1</f>
        <v>46579</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46580</v>
      </c>
      <c r="B22" s="17"/>
      <c r="C22" s="49">
        <f>A22+1</f>
        <v>46581</v>
      </c>
      <c r="D22" s="16"/>
      <c r="E22" s="49">
        <f>C22+1</f>
        <v>46582</v>
      </c>
      <c r="F22" s="16"/>
      <c r="G22" s="49">
        <f>E22+1</f>
        <v>46583</v>
      </c>
      <c r="H22" s="16"/>
      <c r="I22" s="49">
        <f>G22+1</f>
        <v>46584</v>
      </c>
      <c r="J22" s="16"/>
      <c r="K22" s="56">
        <f>I22+1</f>
        <v>46585</v>
      </c>
      <c r="L22" s="57"/>
      <c r="M22" s="58"/>
      <c r="N22" s="58"/>
      <c r="O22" s="58"/>
      <c r="P22" s="58"/>
      <c r="Q22" s="58"/>
      <c r="R22" s="59"/>
      <c r="S22" s="60">
        <f>K22+1</f>
        <v>46586</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46587</v>
      </c>
      <c r="B28" s="17"/>
      <c r="C28" s="49">
        <f>A28+1</f>
        <v>46588</v>
      </c>
      <c r="D28" s="16"/>
      <c r="E28" s="49">
        <f>C28+1</f>
        <v>46589</v>
      </c>
      <c r="F28" s="16"/>
      <c r="G28" s="49">
        <f>E28+1</f>
        <v>46590</v>
      </c>
      <c r="H28" s="16"/>
      <c r="I28" s="49">
        <f>G28+1</f>
        <v>46591</v>
      </c>
      <c r="J28" s="16"/>
      <c r="K28" s="56">
        <f>I28+1</f>
        <v>46592</v>
      </c>
      <c r="L28" s="57"/>
      <c r="M28" s="58"/>
      <c r="N28" s="58"/>
      <c r="O28" s="58"/>
      <c r="P28" s="58"/>
      <c r="Q28" s="58"/>
      <c r="R28" s="59"/>
      <c r="S28" s="60">
        <f>K28+1</f>
        <v>46593</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46594</v>
      </c>
      <c r="B34" s="17"/>
      <c r="C34" s="49">
        <f>A34+1</f>
        <v>46595</v>
      </c>
      <c r="D34" s="16"/>
      <c r="E34" s="49">
        <f>C34+1</f>
        <v>46596</v>
      </c>
      <c r="F34" s="16"/>
      <c r="G34" s="49">
        <f>E34+1</f>
        <v>46597</v>
      </c>
      <c r="H34" s="16"/>
      <c r="I34" s="49">
        <f>G34+1</f>
        <v>46598</v>
      </c>
      <c r="J34" s="16"/>
      <c r="K34" s="56">
        <f>I34+1</f>
        <v>46599</v>
      </c>
      <c r="L34" s="57"/>
      <c r="M34" s="58"/>
      <c r="N34" s="58"/>
      <c r="O34" s="58"/>
      <c r="P34" s="58"/>
      <c r="Q34" s="58"/>
      <c r="R34" s="59"/>
      <c r="S34" s="60">
        <f>K34+1</f>
        <v>46600</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46601</v>
      </c>
      <c r="B40" s="17"/>
      <c r="C40" s="49">
        <f>A40+1</f>
        <v>46602</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K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DATE('1'!AD18,'1'!AD20+7,1)</f>
        <v>46600</v>
      </c>
      <c r="B1" s="70"/>
      <c r="C1" s="70"/>
      <c r="D1" s="70"/>
      <c r="E1" s="70"/>
      <c r="F1" s="70"/>
      <c r="G1" s="70"/>
      <c r="H1" s="70"/>
      <c r="I1" s="45"/>
      <c r="J1" s="45"/>
      <c r="K1" s="73">
        <f>DATE(YEAR(A1),MONTH(A1)-1,1)</f>
        <v>46569</v>
      </c>
      <c r="L1" s="73"/>
      <c r="M1" s="73"/>
      <c r="N1" s="73"/>
      <c r="O1" s="73"/>
      <c r="P1" s="73"/>
      <c r="Q1" s="73"/>
      <c r="R1" s="3"/>
      <c r="S1" s="73">
        <f>DATE(YEAR(A1),MONTH(A1)+1,1)</f>
        <v>46631</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46569</v>
      </c>
      <c r="O3" s="80">
        <f t="shared" si="0"/>
        <v>46570</v>
      </c>
      <c r="P3" s="80">
        <f t="shared" si="0"/>
        <v>46571</v>
      </c>
      <c r="Q3" s="80">
        <f t="shared" si="0"/>
        <v>46572</v>
      </c>
      <c r="R3" s="5"/>
      <c r="S3" s="80" t="str">
        <f t="shared" ref="S3:Y8" si="1">IF(MONTH($S$1)&lt;&gt;MONTH($S$1-(WEEKDAY($S$1,1)-(Anfangstag-1))-IF((WEEKDAY($S$1,1)-(Anfangstag-1))&lt;=0,7,0)+(ROW(S3)-ROW($S$3))*7+(COLUMN(S3)-COLUMN($S$3)+1)),"",$S$1-(WEEKDAY($S$1,1)-(Anfangstag-1))-IF((WEEKDAY($S$1,1)-(Anfangstag-1))&lt;=0,7,0)+(ROW(S3)-ROW($S$3))*7+(COLUMN(S3)-COLUMN($S$3)+1))</f>
        <v/>
      </c>
      <c r="T3" s="80" t="str">
        <f t="shared" si="1"/>
        <v/>
      </c>
      <c r="U3" s="80">
        <f t="shared" si="1"/>
        <v>46631</v>
      </c>
      <c r="V3" s="80">
        <f t="shared" si="1"/>
        <v>46632</v>
      </c>
      <c r="W3" s="80">
        <f t="shared" si="1"/>
        <v>46633</v>
      </c>
      <c r="X3" s="80">
        <f t="shared" si="1"/>
        <v>46634</v>
      </c>
      <c r="Y3" s="80">
        <f t="shared" si="1"/>
        <v>46635</v>
      </c>
      <c r="Z3" s="5"/>
      <c r="AA3" s="5"/>
    </row>
    <row r="4" spans="1:27" s="6" customFormat="1" ht="9" customHeight="1" x14ac:dyDescent="0.2">
      <c r="A4" s="70"/>
      <c r="B4" s="70"/>
      <c r="C4" s="70"/>
      <c r="D4" s="70"/>
      <c r="E4" s="70"/>
      <c r="F4" s="70"/>
      <c r="G4" s="70"/>
      <c r="H4" s="70"/>
      <c r="I4" s="45"/>
      <c r="J4" s="45"/>
      <c r="K4" s="80">
        <f t="shared" si="0"/>
        <v>46573</v>
      </c>
      <c r="L4" s="80">
        <f t="shared" si="0"/>
        <v>46574</v>
      </c>
      <c r="M4" s="80">
        <f t="shared" si="0"/>
        <v>46575</v>
      </c>
      <c r="N4" s="80">
        <f t="shared" si="0"/>
        <v>46576</v>
      </c>
      <c r="O4" s="80">
        <f t="shared" si="0"/>
        <v>46577</v>
      </c>
      <c r="P4" s="80">
        <f t="shared" si="0"/>
        <v>46578</v>
      </c>
      <c r="Q4" s="80">
        <f t="shared" si="0"/>
        <v>46579</v>
      </c>
      <c r="R4" s="5"/>
      <c r="S4" s="80">
        <f t="shared" si="1"/>
        <v>46636</v>
      </c>
      <c r="T4" s="80">
        <f t="shared" si="1"/>
        <v>46637</v>
      </c>
      <c r="U4" s="80">
        <f t="shared" si="1"/>
        <v>46638</v>
      </c>
      <c r="V4" s="80">
        <f t="shared" si="1"/>
        <v>46639</v>
      </c>
      <c r="W4" s="80">
        <f t="shared" si="1"/>
        <v>46640</v>
      </c>
      <c r="X4" s="80">
        <f t="shared" si="1"/>
        <v>46641</v>
      </c>
      <c r="Y4" s="80">
        <f t="shared" si="1"/>
        <v>46642</v>
      </c>
      <c r="Z4" s="5"/>
      <c r="AA4" s="5"/>
    </row>
    <row r="5" spans="1:27" s="6" customFormat="1" ht="9" customHeight="1" x14ac:dyDescent="0.2">
      <c r="A5" s="70"/>
      <c r="B5" s="70"/>
      <c r="C5" s="70"/>
      <c r="D5" s="70"/>
      <c r="E5" s="70"/>
      <c r="F5" s="70"/>
      <c r="G5" s="70"/>
      <c r="H5" s="70"/>
      <c r="I5" s="45"/>
      <c r="J5" s="45"/>
      <c r="K5" s="80">
        <f t="shared" si="0"/>
        <v>46580</v>
      </c>
      <c r="L5" s="80">
        <f t="shared" si="0"/>
        <v>46581</v>
      </c>
      <c r="M5" s="80">
        <f t="shared" si="0"/>
        <v>46582</v>
      </c>
      <c r="N5" s="80">
        <f t="shared" si="0"/>
        <v>46583</v>
      </c>
      <c r="O5" s="80">
        <f t="shared" si="0"/>
        <v>46584</v>
      </c>
      <c r="P5" s="80">
        <f t="shared" si="0"/>
        <v>46585</v>
      </c>
      <c r="Q5" s="80">
        <f t="shared" si="0"/>
        <v>46586</v>
      </c>
      <c r="R5" s="5"/>
      <c r="S5" s="80">
        <f t="shared" si="1"/>
        <v>46643</v>
      </c>
      <c r="T5" s="80">
        <f t="shared" si="1"/>
        <v>46644</v>
      </c>
      <c r="U5" s="80">
        <f t="shared" si="1"/>
        <v>46645</v>
      </c>
      <c r="V5" s="80">
        <f t="shared" si="1"/>
        <v>46646</v>
      </c>
      <c r="W5" s="80">
        <f t="shared" si="1"/>
        <v>46647</v>
      </c>
      <c r="X5" s="80">
        <f t="shared" si="1"/>
        <v>46648</v>
      </c>
      <c r="Y5" s="80">
        <f t="shared" si="1"/>
        <v>46649</v>
      </c>
      <c r="Z5" s="5"/>
      <c r="AA5" s="5"/>
    </row>
    <row r="6" spans="1:27" s="6" customFormat="1" ht="9" customHeight="1" x14ac:dyDescent="0.2">
      <c r="A6" s="70"/>
      <c r="B6" s="70"/>
      <c r="C6" s="70"/>
      <c r="D6" s="70"/>
      <c r="E6" s="70"/>
      <c r="F6" s="70"/>
      <c r="G6" s="70"/>
      <c r="H6" s="70"/>
      <c r="I6" s="45"/>
      <c r="J6" s="45"/>
      <c r="K6" s="80">
        <f t="shared" si="0"/>
        <v>46587</v>
      </c>
      <c r="L6" s="80">
        <f t="shared" si="0"/>
        <v>46588</v>
      </c>
      <c r="M6" s="80">
        <f t="shared" si="0"/>
        <v>46589</v>
      </c>
      <c r="N6" s="80">
        <f t="shared" si="0"/>
        <v>46590</v>
      </c>
      <c r="O6" s="80">
        <f t="shared" si="0"/>
        <v>46591</v>
      </c>
      <c r="P6" s="80">
        <f t="shared" si="0"/>
        <v>46592</v>
      </c>
      <c r="Q6" s="80">
        <f t="shared" si="0"/>
        <v>46593</v>
      </c>
      <c r="R6" s="5"/>
      <c r="S6" s="80">
        <f t="shared" si="1"/>
        <v>46650</v>
      </c>
      <c r="T6" s="80">
        <f t="shared" si="1"/>
        <v>46651</v>
      </c>
      <c r="U6" s="80">
        <f t="shared" si="1"/>
        <v>46652</v>
      </c>
      <c r="V6" s="80">
        <f t="shared" si="1"/>
        <v>46653</v>
      </c>
      <c r="W6" s="80">
        <f t="shared" si="1"/>
        <v>46654</v>
      </c>
      <c r="X6" s="80">
        <f t="shared" si="1"/>
        <v>46655</v>
      </c>
      <c r="Y6" s="80">
        <f t="shared" si="1"/>
        <v>46656</v>
      </c>
      <c r="Z6" s="5"/>
      <c r="AA6" s="5"/>
    </row>
    <row r="7" spans="1:27" s="6" customFormat="1" ht="9" customHeight="1" x14ac:dyDescent="0.2">
      <c r="A7" s="70"/>
      <c r="B7" s="70"/>
      <c r="C7" s="70"/>
      <c r="D7" s="70"/>
      <c r="E7" s="70"/>
      <c r="F7" s="70"/>
      <c r="G7" s="70"/>
      <c r="H7" s="70"/>
      <c r="I7" s="45"/>
      <c r="J7" s="45"/>
      <c r="K7" s="80">
        <f t="shared" si="0"/>
        <v>46594</v>
      </c>
      <c r="L7" s="80">
        <f t="shared" si="0"/>
        <v>46595</v>
      </c>
      <c r="M7" s="80">
        <f t="shared" si="0"/>
        <v>46596</v>
      </c>
      <c r="N7" s="80">
        <f t="shared" si="0"/>
        <v>46597</v>
      </c>
      <c r="O7" s="80">
        <f t="shared" si="0"/>
        <v>46598</v>
      </c>
      <c r="P7" s="80">
        <f t="shared" si="0"/>
        <v>46599</v>
      </c>
      <c r="Q7" s="80" t="str">
        <f t="shared" si="0"/>
        <v/>
      </c>
      <c r="R7" s="5"/>
      <c r="S7" s="80">
        <f t="shared" si="1"/>
        <v>46657</v>
      </c>
      <c r="T7" s="80">
        <f t="shared" si="1"/>
        <v>46658</v>
      </c>
      <c r="U7" s="80">
        <f t="shared" si="1"/>
        <v>46659</v>
      </c>
      <c r="V7" s="80">
        <f t="shared" si="1"/>
        <v>46660</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46594</v>
      </c>
      <c r="B9" s="72"/>
      <c r="C9" s="72">
        <f>C10</f>
        <v>46595</v>
      </c>
      <c r="D9" s="72"/>
      <c r="E9" s="72">
        <f>E10</f>
        <v>46596</v>
      </c>
      <c r="F9" s="72"/>
      <c r="G9" s="72">
        <f>G10</f>
        <v>46597</v>
      </c>
      <c r="H9" s="72"/>
      <c r="I9" s="72">
        <f>I10</f>
        <v>46598</v>
      </c>
      <c r="J9" s="72"/>
      <c r="K9" s="72">
        <f>K10</f>
        <v>46599</v>
      </c>
      <c r="L9" s="72"/>
      <c r="M9" s="72"/>
      <c r="N9" s="72"/>
      <c r="O9" s="72"/>
      <c r="P9" s="72"/>
      <c r="Q9" s="72"/>
      <c r="R9" s="72"/>
      <c r="S9" s="72">
        <f>S10</f>
        <v>46600</v>
      </c>
      <c r="T9" s="72"/>
      <c r="U9" s="72"/>
      <c r="V9" s="72"/>
      <c r="W9" s="72"/>
      <c r="X9" s="72"/>
      <c r="Y9" s="72"/>
      <c r="Z9" s="74"/>
    </row>
    <row r="10" spans="1:27" s="1" customFormat="1" ht="18.5" x14ac:dyDescent="0.25">
      <c r="A10" s="48">
        <f>$A$1-(WEEKDAY($A$1,1)-(Anfangstag-1))-IF((WEEKDAY($A$1,1)-(Anfangstag-1))&lt;=0,7,0)+1</f>
        <v>46594</v>
      </c>
      <c r="B10" s="17"/>
      <c r="C10" s="49">
        <f>A10+1</f>
        <v>46595</v>
      </c>
      <c r="D10" s="16"/>
      <c r="E10" s="49">
        <f>C10+1</f>
        <v>46596</v>
      </c>
      <c r="F10" s="16"/>
      <c r="G10" s="49">
        <f>E10+1</f>
        <v>46597</v>
      </c>
      <c r="H10" s="16"/>
      <c r="I10" s="49">
        <f>G10+1</f>
        <v>46598</v>
      </c>
      <c r="J10" s="16"/>
      <c r="K10" s="56">
        <f>I10+1</f>
        <v>46599</v>
      </c>
      <c r="L10" s="57"/>
      <c r="M10" s="58"/>
      <c r="N10" s="58"/>
      <c r="O10" s="58"/>
      <c r="P10" s="58"/>
      <c r="Q10" s="58"/>
      <c r="R10" s="59"/>
      <c r="S10" s="60">
        <f>K10+1</f>
        <v>46600</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46601</v>
      </c>
      <c r="B16" s="17"/>
      <c r="C16" s="49">
        <f>A16+1</f>
        <v>46602</v>
      </c>
      <c r="D16" s="16"/>
      <c r="E16" s="49">
        <f>C16+1</f>
        <v>46603</v>
      </c>
      <c r="F16" s="16"/>
      <c r="G16" s="49">
        <f>E16+1</f>
        <v>46604</v>
      </c>
      <c r="H16" s="16"/>
      <c r="I16" s="49">
        <f>G16+1</f>
        <v>46605</v>
      </c>
      <c r="J16" s="16"/>
      <c r="K16" s="56">
        <f>I16+1</f>
        <v>46606</v>
      </c>
      <c r="L16" s="57"/>
      <c r="M16" s="58"/>
      <c r="N16" s="58"/>
      <c r="O16" s="58"/>
      <c r="P16" s="58"/>
      <c r="Q16" s="58"/>
      <c r="R16" s="59"/>
      <c r="S16" s="60">
        <f>K16+1</f>
        <v>46607</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46608</v>
      </c>
      <c r="B22" s="17"/>
      <c r="C22" s="49">
        <f>A22+1</f>
        <v>46609</v>
      </c>
      <c r="D22" s="16"/>
      <c r="E22" s="49">
        <f>C22+1</f>
        <v>46610</v>
      </c>
      <c r="F22" s="16"/>
      <c r="G22" s="49">
        <f>E22+1</f>
        <v>46611</v>
      </c>
      <c r="H22" s="16"/>
      <c r="I22" s="49">
        <f>G22+1</f>
        <v>46612</v>
      </c>
      <c r="J22" s="16"/>
      <c r="K22" s="56">
        <f>I22+1</f>
        <v>46613</v>
      </c>
      <c r="L22" s="57"/>
      <c r="M22" s="58"/>
      <c r="N22" s="58"/>
      <c r="O22" s="58"/>
      <c r="P22" s="58"/>
      <c r="Q22" s="58"/>
      <c r="R22" s="59"/>
      <c r="S22" s="60">
        <f>K22+1</f>
        <v>46614</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46615</v>
      </c>
      <c r="B28" s="17"/>
      <c r="C28" s="49">
        <f>A28+1</f>
        <v>46616</v>
      </c>
      <c r="D28" s="16"/>
      <c r="E28" s="49">
        <f>C28+1</f>
        <v>46617</v>
      </c>
      <c r="F28" s="16"/>
      <c r="G28" s="49">
        <f>E28+1</f>
        <v>46618</v>
      </c>
      <c r="H28" s="16"/>
      <c r="I28" s="49">
        <f>G28+1</f>
        <v>46619</v>
      </c>
      <c r="J28" s="16"/>
      <c r="K28" s="56">
        <f>I28+1</f>
        <v>46620</v>
      </c>
      <c r="L28" s="57"/>
      <c r="M28" s="58"/>
      <c r="N28" s="58"/>
      <c r="O28" s="58"/>
      <c r="P28" s="58"/>
      <c r="Q28" s="58"/>
      <c r="R28" s="59"/>
      <c r="S28" s="60">
        <f>K28+1</f>
        <v>46621</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46622</v>
      </c>
      <c r="B34" s="17"/>
      <c r="C34" s="49">
        <f>A34+1</f>
        <v>46623</v>
      </c>
      <c r="D34" s="16"/>
      <c r="E34" s="49">
        <f>C34+1</f>
        <v>46624</v>
      </c>
      <c r="F34" s="16"/>
      <c r="G34" s="49">
        <f>E34+1</f>
        <v>46625</v>
      </c>
      <c r="H34" s="16"/>
      <c r="I34" s="49">
        <f>G34+1</f>
        <v>46626</v>
      </c>
      <c r="J34" s="16"/>
      <c r="K34" s="56">
        <f>I34+1</f>
        <v>46627</v>
      </c>
      <c r="L34" s="57"/>
      <c r="M34" s="58"/>
      <c r="N34" s="58"/>
      <c r="O34" s="58"/>
      <c r="P34" s="58"/>
      <c r="Q34" s="58"/>
      <c r="R34" s="59"/>
      <c r="S34" s="60">
        <f>K34+1</f>
        <v>46628</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46629</v>
      </c>
      <c r="B40" s="17"/>
      <c r="C40" s="49">
        <f>A40+1</f>
        <v>46630</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K43" sqref="K43:AA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DATE('1'!AD18,'1'!AD20+8,1)</f>
        <v>46631</v>
      </c>
      <c r="B1" s="70"/>
      <c r="C1" s="70"/>
      <c r="D1" s="70"/>
      <c r="E1" s="70"/>
      <c r="F1" s="70"/>
      <c r="G1" s="70"/>
      <c r="H1" s="70"/>
      <c r="I1" s="45"/>
      <c r="J1" s="45"/>
      <c r="K1" s="73">
        <f>DATE(YEAR(A1),MONTH(A1)-1,1)</f>
        <v>46600</v>
      </c>
      <c r="L1" s="73"/>
      <c r="M1" s="73"/>
      <c r="N1" s="73"/>
      <c r="O1" s="73"/>
      <c r="P1" s="73"/>
      <c r="Q1" s="73"/>
      <c r="R1" s="3"/>
      <c r="S1" s="73">
        <f>DATE(YEAR(A1),MONTH(A1)+1,1)</f>
        <v>46661</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t="str">
        <f t="shared" si="0"/>
        <v/>
      </c>
      <c r="Q3" s="80">
        <f t="shared" si="0"/>
        <v>46600</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f t="shared" si="1"/>
        <v>46661</v>
      </c>
      <c r="X3" s="80">
        <f t="shared" si="1"/>
        <v>46662</v>
      </c>
      <c r="Y3" s="80">
        <f t="shared" si="1"/>
        <v>46663</v>
      </c>
      <c r="Z3" s="5"/>
      <c r="AA3" s="5"/>
    </row>
    <row r="4" spans="1:27" s="6" customFormat="1" ht="9" customHeight="1" x14ac:dyDescent="0.2">
      <c r="A4" s="70"/>
      <c r="B4" s="70"/>
      <c r="C4" s="70"/>
      <c r="D4" s="70"/>
      <c r="E4" s="70"/>
      <c r="F4" s="70"/>
      <c r="G4" s="70"/>
      <c r="H4" s="70"/>
      <c r="I4" s="45"/>
      <c r="J4" s="45"/>
      <c r="K4" s="80">
        <f t="shared" si="0"/>
        <v>46601</v>
      </c>
      <c r="L4" s="80">
        <f t="shared" si="0"/>
        <v>46602</v>
      </c>
      <c r="M4" s="80">
        <f t="shared" si="0"/>
        <v>46603</v>
      </c>
      <c r="N4" s="80">
        <f t="shared" si="0"/>
        <v>46604</v>
      </c>
      <c r="O4" s="80">
        <f t="shared" si="0"/>
        <v>46605</v>
      </c>
      <c r="P4" s="80">
        <f t="shared" si="0"/>
        <v>46606</v>
      </c>
      <c r="Q4" s="80">
        <f t="shared" si="0"/>
        <v>46607</v>
      </c>
      <c r="R4" s="5"/>
      <c r="S4" s="80">
        <f t="shared" si="1"/>
        <v>46664</v>
      </c>
      <c r="T4" s="80">
        <f t="shared" si="1"/>
        <v>46665</v>
      </c>
      <c r="U4" s="80">
        <f t="shared" si="1"/>
        <v>46666</v>
      </c>
      <c r="V4" s="80">
        <f t="shared" si="1"/>
        <v>46667</v>
      </c>
      <c r="W4" s="80">
        <f t="shared" si="1"/>
        <v>46668</v>
      </c>
      <c r="X4" s="80">
        <f t="shared" si="1"/>
        <v>46669</v>
      </c>
      <c r="Y4" s="80">
        <f t="shared" si="1"/>
        <v>46670</v>
      </c>
      <c r="Z4" s="5"/>
      <c r="AA4" s="5"/>
    </row>
    <row r="5" spans="1:27" s="6" customFormat="1" ht="9" customHeight="1" x14ac:dyDescent="0.2">
      <c r="A5" s="70"/>
      <c r="B5" s="70"/>
      <c r="C5" s="70"/>
      <c r="D5" s="70"/>
      <c r="E5" s="70"/>
      <c r="F5" s="70"/>
      <c r="G5" s="70"/>
      <c r="H5" s="70"/>
      <c r="I5" s="45"/>
      <c r="J5" s="45"/>
      <c r="K5" s="80">
        <f t="shared" si="0"/>
        <v>46608</v>
      </c>
      <c r="L5" s="80">
        <f t="shared" si="0"/>
        <v>46609</v>
      </c>
      <c r="M5" s="80">
        <f t="shared" si="0"/>
        <v>46610</v>
      </c>
      <c r="N5" s="80">
        <f t="shared" si="0"/>
        <v>46611</v>
      </c>
      <c r="O5" s="80">
        <f t="shared" si="0"/>
        <v>46612</v>
      </c>
      <c r="P5" s="80">
        <f t="shared" si="0"/>
        <v>46613</v>
      </c>
      <c r="Q5" s="80">
        <f t="shared" si="0"/>
        <v>46614</v>
      </c>
      <c r="R5" s="5"/>
      <c r="S5" s="80">
        <f t="shared" si="1"/>
        <v>46671</v>
      </c>
      <c r="T5" s="80">
        <f t="shared" si="1"/>
        <v>46672</v>
      </c>
      <c r="U5" s="80">
        <f t="shared" si="1"/>
        <v>46673</v>
      </c>
      <c r="V5" s="80">
        <f t="shared" si="1"/>
        <v>46674</v>
      </c>
      <c r="W5" s="80">
        <f t="shared" si="1"/>
        <v>46675</v>
      </c>
      <c r="X5" s="80">
        <f t="shared" si="1"/>
        <v>46676</v>
      </c>
      <c r="Y5" s="80">
        <f t="shared" si="1"/>
        <v>46677</v>
      </c>
      <c r="Z5" s="5"/>
      <c r="AA5" s="5"/>
    </row>
    <row r="6" spans="1:27" s="6" customFormat="1" ht="9" customHeight="1" x14ac:dyDescent="0.2">
      <c r="A6" s="70"/>
      <c r="B6" s="70"/>
      <c r="C6" s="70"/>
      <c r="D6" s="70"/>
      <c r="E6" s="70"/>
      <c r="F6" s="70"/>
      <c r="G6" s="70"/>
      <c r="H6" s="70"/>
      <c r="I6" s="45"/>
      <c r="J6" s="45"/>
      <c r="K6" s="80">
        <f t="shared" si="0"/>
        <v>46615</v>
      </c>
      <c r="L6" s="80">
        <f t="shared" si="0"/>
        <v>46616</v>
      </c>
      <c r="M6" s="80">
        <f t="shared" si="0"/>
        <v>46617</v>
      </c>
      <c r="N6" s="80">
        <f t="shared" si="0"/>
        <v>46618</v>
      </c>
      <c r="O6" s="80">
        <f t="shared" si="0"/>
        <v>46619</v>
      </c>
      <c r="P6" s="80">
        <f t="shared" si="0"/>
        <v>46620</v>
      </c>
      <c r="Q6" s="80">
        <f t="shared" si="0"/>
        <v>46621</v>
      </c>
      <c r="R6" s="5"/>
      <c r="S6" s="80">
        <f t="shared" si="1"/>
        <v>46678</v>
      </c>
      <c r="T6" s="80">
        <f t="shared" si="1"/>
        <v>46679</v>
      </c>
      <c r="U6" s="80">
        <f t="shared" si="1"/>
        <v>46680</v>
      </c>
      <c r="V6" s="80">
        <f t="shared" si="1"/>
        <v>46681</v>
      </c>
      <c r="W6" s="80">
        <f t="shared" si="1"/>
        <v>46682</v>
      </c>
      <c r="X6" s="80">
        <f t="shared" si="1"/>
        <v>46683</v>
      </c>
      <c r="Y6" s="80">
        <f t="shared" si="1"/>
        <v>46684</v>
      </c>
      <c r="Z6" s="5"/>
      <c r="AA6" s="5"/>
    </row>
    <row r="7" spans="1:27" s="6" customFormat="1" ht="9" customHeight="1" x14ac:dyDescent="0.2">
      <c r="A7" s="70"/>
      <c r="B7" s="70"/>
      <c r="C7" s="70"/>
      <c r="D7" s="70"/>
      <c r="E7" s="70"/>
      <c r="F7" s="70"/>
      <c r="G7" s="70"/>
      <c r="H7" s="70"/>
      <c r="I7" s="45"/>
      <c r="J7" s="45"/>
      <c r="K7" s="80">
        <f t="shared" si="0"/>
        <v>46622</v>
      </c>
      <c r="L7" s="80">
        <f t="shared" si="0"/>
        <v>46623</v>
      </c>
      <c r="M7" s="80">
        <f t="shared" si="0"/>
        <v>46624</v>
      </c>
      <c r="N7" s="80">
        <f t="shared" si="0"/>
        <v>46625</v>
      </c>
      <c r="O7" s="80">
        <f t="shared" si="0"/>
        <v>46626</v>
      </c>
      <c r="P7" s="80">
        <f t="shared" si="0"/>
        <v>46627</v>
      </c>
      <c r="Q7" s="80">
        <f t="shared" si="0"/>
        <v>46628</v>
      </c>
      <c r="R7" s="5"/>
      <c r="S7" s="80">
        <f t="shared" si="1"/>
        <v>46685</v>
      </c>
      <c r="T7" s="80">
        <f t="shared" si="1"/>
        <v>46686</v>
      </c>
      <c r="U7" s="80">
        <f t="shared" si="1"/>
        <v>46687</v>
      </c>
      <c r="V7" s="80">
        <f t="shared" si="1"/>
        <v>46688</v>
      </c>
      <c r="W7" s="80">
        <f t="shared" si="1"/>
        <v>46689</v>
      </c>
      <c r="X7" s="80">
        <f t="shared" si="1"/>
        <v>46690</v>
      </c>
      <c r="Y7" s="80">
        <f t="shared" si="1"/>
        <v>46691</v>
      </c>
      <c r="Z7" s="5"/>
      <c r="AA7" s="5"/>
    </row>
    <row r="8" spans="1:27" s="7" customFormat="1" ht="9" customHeight="1" x14ac:dyDescent="0.2">
      <c r="A8" s="46"/>
      <c r="B8" s="46"/>
      <c r="C8" s="46"/>
      <c r="D8" s="46"/>
      <c r="E8" s="46"/>
      <c r="F8" s="46"/>
      <c r="G8" s="46"/>
      <c r="H8" s="46"/>
      <c r="I8" s="47"/>
      <c r="J8" s="47"/>
      <c r="K8" s="80">
        <f t="shared" si="0"/>
        <v>46629</v>
      </c>
      <c r="L8" s="80">
        <f t="shared" si="0"/>
        <v>46630</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46629</v>
      </c>
      <c r="B9" s="72"/>
      <c r="C9" s="72">
        <f>C10</f>
        <v>46630</v>
      </c>
      <c r="D9" s="72"/>
      <c r="E9" s="72">
        <f>E10</f>
        <v>46631</v>
      </c>
      <c r="F9" s="72"/>
      <c r="G9" s="72">
        <f>G10</f>
        <v>46632</v>
      </c>
      <c r="H9" s="72"/>
      <c r="I9" s="72">
        <f>I10</f>
        <v>46633</v>
      </c>
      <c r="J9" s="72"/>
      <c r="K9" s="72">
        <f>K10</f>
        <v>46634</v>
      </c>
      <c r="L9" s="72"/>
      <c r="M9" s="72"/>
      <c r="N9" s="72"/>
      <c r="O9" s="72"/>
      <c r="P9" s="72"/>
      <c r="Q9" s="72"/>
      <c r="R9" s="72"/>
      <c r="S9" s="72">
        <f>S10</f>
        <v>46635</v>
      </c>
      <c r="T9" s="72"/>
      <c r="U9" s="72"/>
      <c r="V9" s="72"/>
      <c r="W9" s="72"/>
      <c r="X9" s="72"/>
      <c r="Y9" s="72"/>
      <c r="Z9" s="74"/>
    </row>
    <row r="10" spans="1:27" s="1" customFormat="1" ht="18.5" x14ac:dyDescent="0.25">
      <c r="A10" s="48">
        <f>$A$1-(WEEKDAY($A$1,1)-(Anfangstag-1))-IF((WEEKDAY($A$1,1)-(Anfangstag-1))&lt;=0,7,0)+1</f>
        <v>46629</v>
      </c>
      <c r="B10" s="17"/>
      <c r="C10" s="49">
        <f>A10+1</f>
        <v>46630</v>
      </c>
      <c r="D10" s="16"/>
      <c r="E10" s="49">
        <f>C10+1</f>
        <v>46631</v>
      </c>
      <c r="F10" s="16"/>
      <c r="G10" s="49">
        <f>E10+1</f>
        <v>46632</v>
      </c>
      <c r="H10" s="16"/>
      <c r="I10" s="49">
        <f>G10+1</f>
        <v>46633</v>
      </c>
      <c r="J10" s="16"/>
      <c r="K10" s="56">
        <f>I10+1</f>
        <v>46634</v>
      </c>
      <c r="L10" s="57"/>
      <c r="M10" s="58"/>
      <c r="N10" s="58"/>
      <c r="O10" s="58"/>
      <c r="P10" s="58"/>
      <c r="Q10" s="58"/>
      <c r="R10" s="59"/>
      <c r="S10" s="60">
        <f>K10+1</f>
        <v>46635</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46636</v>
      </c>
      <c r="B16" s="17"/>
      <c r="C16" s="49">
        <f>A16+1</f>
        <v>46637</v>
      </c>
      <c r="D16" s="16"/>
      <c r="E16" s="49">
        <f>C16+1</f>
        <v>46638</v>
      </c>
      <c r="F16" s="16"/>
      <c r="G16" s="49">
        <f>E16+1</f>
        <v>46639</v>
      </c>
      <c r="H16" s="16"/>
      <c r="I16" s="49">
        <f>G16+1</f>
        <v>46640</v>
      </c>
      <c r="J16" s="16"/>
      <c r="K16" s="56">
        <f>I16+1</f>
        <v>46641</v>
      </c>
      <c r="L16" s="57"/>
      <c r="M16" s="58"/>
      <c r="N16" s="58"/>
      <c r="O16" s="58"/>
      <c r="P16" s="58"/>
      <c r="Q16" s="58"/>
      <c r="R16" s="59"/>
      <c r="S16" s="60">
        <f>K16+1</f>
        <v>46642</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46643</v>
      </c>
      <c r="B22" s="17"/>
      <c r="C22" s="49">
        <f>A22+1</f>
        <v>46644</v>
      </c>
      <c r="D22" s="16"/>
      <c r="E22" s="49">
        <f>C22+1</f>
        <v>46645</v>
      </c>
      <c r="F22" s="16"/>
      <c r="G22" s="49">
        <f>E22+1</f>
        <v>46646</v>
      </c>
      <c r="H22" s="16"/>
      <c r="I22" s="49">
        <f>G22+1</f>
        <v>46647</v>
      </c>
      <c r="J22" s="16"/>
      <c r="K22" s="56">
        <f>I22+1</f>
        <v>46648</v>
      </c>
      <c r="L22" s="57"/>
      <c r="M22" s="58"/>
      <c r="N22" s="58"/>
      <c r="O22" s="58"/>
      <c r="P22" s="58"/>
      <c r="Q22" s="58"/>
      <c r="R22" s="59"/>
      <c r="S22" s="60">
        <f>K22+1</f>
        <v>46649</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46650</v>
      </c>
      <c r="B28" s="17"/>
      <c r="C28" s="49">
        <f>A28+1</f>
        <v>46651</v>
      </c>
      <c r="D28" s="16"/>
      <c r="E28" s="49">
        <f>C28+1</f>
        <v>46652</v>
      </c>
      <c r="F28" s="16"/>
      <c r="G28" s="49">
        <f>E28+1</f>
        <v>46653</v>
      </c>
      <c r="H28" s="16"/>
      <c r="I28" s="49">
        <f>G28+1</f>
        <v>46654</v>
      </c>
      <c r="J28" s="16"/>
      <c r="K28" s="56">
        <f>I28+1</f>
        <v>46655</v>
      </c>
      <c r="L28" s="57"/>
      <c r="M28" s="58"/>
      <c r="N28" s="58"/>
      <c r="O28" s="58"/>
      <c r="P28" s="58"/>
      <c r="Q28" s="58"/>
      <c r="R28" s="59"/>
      <c r="S28" s="60">
        <f>K28+1</f>
        <v>46656</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46657</v>
      </c>
      <c r="B34" s="17"/>
      <c r="C34" s="49">
        <f>A34+1</f>
        <v>46658</v>
      </c>
      <c r="D34" s="16"/>
      <c r="E34" s="49">
        <f>C34+1</f>
        <v>46659</v>
      </c>
      <c r="F34" s="16"/>
      <c r="G34" s="49">
        <f>E34+1</f>
        <v>46660</v>
      </c>
      <c r="H34" s="16"/>
      <c r="I34" s="49">
        <f>G34+1</f>
        <v>46661</v>
      </c>
      <c r="J34" s="16"/>
      <c r="K34" s="56">
        <f>I34+1</f>
        <v>46662</v>
      </c>
      <c r="L34" s="57"/>
      <c r="M34" s="58"/>
      <c r="N34" s="58"/>
      <c r="O34" s="58"/>
      <c r="P34" s="58"/>
      <c r="Q34" s="58"/>
      <c r="R34" s="59"/>
      <c r="S34" s="60">
        <f>K34+1</f>
        <v>46663</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46664</v>
      </c>
      <c r="B40" s="17"/>
      <c r="C40" s="49">
        <f>A40+1</f>
        <v>46665</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Info</vt:lpstr>
      <vt:lpstr>Anfangstag</vt:lpstr>
      <vt:lpstr>'1'!Druckbereich</vt:lpstr>
      <vt:lpstr>'10'!Druckbereich</vt:lpstr>
      <vt:lpstr>'11'!Druckbereich</vt:lpstr>
      <vt:lpstr>'12'!Druckbereich</vt:lpstr>
      <vt:lpstr>'2'!Druckbereich</vt:lpstr>
      <vt:lpstr>'3'!Druckbereich</vt:lpstr>
      <vt:lpstr>'4'!Druckbereich</vt:lpstr>
      <vt:lpstr>'5'!Druckbereich</vt:lpstr>
      <vt:lpstr>'6'!Druckbereich</vt:lpstr>
      <vt:lpstr>'7'!Druckbereich</vt:lpstr>
      <vt:lpstr>'8'!Druckbereich</vt:lpstr>
      <vt:lpstr>'9'!Druckbereich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2021-01-22T13:34:53Z</dcterms:modified>
</cp:coreProperties>
</file>