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xr:revisionPtr revIDLastSave="0" documentId="8_{79284250-10F0-4BBE-A951-DA3D642D5BA0}" xr6:coauthVersionLast="45" xr6:coauthVersionMax="45" xr10:uidLastSave="{00000000-0000-0000-0000-000000000000}"/>
  <bookViews>
    <workbookView xWindow="-110" yWindow="-110" windowWidth="19420" windowHeight="1042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Info" sheetId="51" state="hidden" r:id="rId13"/>
  </sheets>
  <definedNames>
    <definedName name="Anfangstag">'1'!$AD$24</definedName>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 i="50" l="1"/>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Y2" i="45"/>
  <c r="X2" i="45"/>
  <c r="W2" i="45"/>
  <c r="V2" i="45"/>
  <c r="U2" i="45"/>
  <c r="T2" i="45"/>
  <c r="S2" i="45"/>
  <c r="Q2" i="45"/>
  <c r="P2" i="45"/>
  <c r="O2" i="45"/>
  <c r="N2" i="45"/>
  <c r="M2" i="45"/>
  <c r="L2" i="45"/>
  <c r="K2" i="45"/>
  <c r="Y2" i="44"/>
  <c r="X2" i="44"/>
  <c r="W2" i="44"/>
  <c r="V2" i="44"/>
  <c r="U2" i="44"/>
  <c r="T2" i="44"/>
  <c r="S2" i="44"/>
  <c r="Q2" i="44"/>
  <c r="P2" i="44"/>
  <c r="O2" i="44"/>
  <c r="N2" i="44"/>
  <c r="M2" i="44"/>
  <c r="L2" i="44"/>
  <c r="K2" i="44"/>
  <c r="Y2" i="43"/>
  <c r="X2" i="43"/>
  <c r="W2" i="43"/>
  <c r="V2" i="43"/>
  <c r="U2" i="43"/>
  <c r="T2" i="43"/>
  <c r="S2" i="43"/>
  <c r="Q2" i="43"/>
  <c r="P2" i="43"/>
  <c r="O2" i="43"/>
  <c r="N2" i="43"/>
  <c r="M2" i="43"/>
  <c r="L2" i="43"/>
  <c r="K2" i="43"/>
  <c r="Y2" i="42"/>
  <c r="X2" i="42"/>
  <c r="W2" i="42"/>
  <c r="V2" i="42"/>
  <c r="U2" i="42"/>
  <c r="T2" i="42"/>
  <c r="S2" i="42"/>
  <c r="Q2" i="42"/>
  <c r="P2" i="42"/>
  <c r="O2" i="42"/>
  <c r="N2" i="42"/>
  <c r="M2" i="42"/>
  <c r="L2" i="42"/>
  <c r="K2" i="42"/>
  <c r="Y2" i="41"/>
  <c r="X2" i="41"/>
  <c r="W2" i="41"/>
  <c r="V2" i="41"/>
  <c r="U2" i="41"/>
  <c r="T2" i="41"/>
  <c r="S2" i="41"/>
  <c r="Q2" i="41"/>
  <c r="P2" i="41"/>
  <c r="O2" i="41"/>
  <c r="N2" i="41"/>
  <c r="M2" i="41"/>
  <c r="L2" i="41"/>
  <c r="K2" i="41"/>
  <c r="Y2" i="40"/>
  <c r="X2" i="40"/>
  <c r="W2" i="40"/>
  <c r="V2" i="40"/>
  <c r="U2" i="40"/>
  <c r="T2" i="40"/>
  <c r="S2" i="40"/>
  <c r="Q2" i="40"/>
  <c r="P2" i="40"/>
  <c r="O2" i="40"/>
  <c r="N2" i="40"/>
  <c r="M2" i="40"/>
  <c r="L2" i="40"/>
  <c r="K2" i="40"/>
  <c r="Y2" i="1"/>
  <c r="X2" i="1"/>
  <c r="W2" i="1"/>
  <c r="V2" i="1"/>
  <c r="U2" i="1"/>
  <c r="T2" i="1"/>
  <c r="S2" i="1"/>
  <c r="Q2" i="1"/>
  <c r="P2" i="1"/>
  <c r="O2" i="1"/>
  <c r="N2" i="1"/>
  <c r="M2" i="1"/>
  <c r="L2" i="1"/>
  <c r="K2" i="1"/>
  <c r="A1" i="1"/>
  <c r="A1" i="50" l="1"/>
  <c r="A1" i="49"/>
  <c r="A1" i="48"/>
  <c r="A1" i="47"/>
  <c r="A1" i="46"/>
  <c r="A1" i="45"/>
  <c r="A1" i="44"/>
  <c r="A1" i="43"/>
  <c r="A1" i="42"/>
  <c r="A1" i="41"/>
  <c r="A1" i="40"/>
  <c r="K1" i="50" l="1"/>
  <c r="L8" i="50" s="1"/>
  <c r="A10" i="49"/>
  <c r="A10" i="48"/>
  <c r="A10" i="47"/>
  <c r="A10" i="46"/>
  <c r="A10" i="45"/>
  <c r="A10" i="44"/>
  <c r="A10" i="43"/>
  <c r="K1" i="42"/>
  <c r="L8" i="42" s="1"/>
  <c r="A10" i="41"/>
  <c r="K1"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<sst xmlns="http://schemas.openxmlformats.org/spreadsheetml/2006/main" count="25" uniqueCount="13">
  <si>
    <t>Anmerkungen</t>
  </si>
  <si>
    <t>https://www.vertex42.com/calendars/</t>
  </si>
  <si>
    <t>KALENDERVORLAGEN von Vertex42.com</t>
  </si>
  <si>
    <t>Jahr</t>
  </si>
  <si>
    <t>Startmonat</t>
  </si>
  <si>
    <t>Starttag der Woche</t>
  </si>
  <si>
    <t>Über diese Vorlage</t>
  </si>
  <si>
    <t>Erstellen und drucken Sie mithilfe dieser Vorlage von Vertex.42.com einen Kalender mit 12 Monaten für Ihre Familie, Ihr Unternehmen oder für die Schule. Geben Sie das Jahr und den Startmonat ein, und wählen Sie dann aus, ob die Wochen am Sonntag oder am Montag beginnen sollen. Kleine Kalender mit dem vorherigen und nächsten Monat am oberen Rand der Seite dienen als hilfreiche Referenz. Geben Sie den Kalender frei und bearbeiten Sie ihn gemeinsam, oder drucken Sie den Kalender für die Wand, den Arbeitsplatz, den Kühlschrank oder Ihren Planer aus. Für die Jahre 2018, 2019, 2020 und darüber hinaus geeignet.</t>
  </si>
  <si>
    <t>Weitere Kalendervorlagen</t>
  </si>
  <si>
    <t>Gehen Sie zu Vertex42.com, um eine Vielzahl von unterschiedlichen Kalendervorlagen herunterzuladen.</t>
  </si>
  <si>
    <t>Informationen zu Vertex42</t>
  </si>
  <si>
    <t>Vertex42.com bietet mehr als 300 professionell entworfene Tabellenkalkulationsvorlagen für die Nutzung im Geschäft, zu Hause und in Bildungseinrichtungen – die meisten können Sie kostenlos herunterladen. Die Sammlung beinhaltet eine Vielzahl von Kalendern, Planern und Zeitplänen sowie Tabellen für die private Finanzkalkulation zur Erstellung von Budgets, Reduzierung von Belastungen und Amortisation von Darlehen.</t>
  </si>
  <si>
    <t>Unternehmen werden bei Rechnungen, Arbeitszeittabellen, Bestandstrackern, Geschäftsberichten und Vorlagen für die Projektplanung fündig. Lehrer und Schüler finden Ressourcen wie Stundenpläne, Klassenbücher und Teilnahmebögen. Organisieren Sie Ihr Familienleben mit Speiseplänen, Checklisten und Übungsprotokollen. Jede Vorlage wurde gründlich recherchiert, verfeinert und im Lauf der Zeit anhand des Feedbacks von Tausenden von Benutzern verbessert.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</si>
</sst>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mmmm\ yyyy"/>
    <numFmt numFmtId="167" formatCode="mmmm\ \'yy"/>
    <numFmt numFmtId="168" formatCode="dddd"/>
    <numFmt numFmtId="169" formatCode="d"/>
  </numFmts>
  <fonts count="51" x14ac:knownFonts="1">
    <font>
      <sz val="10"/>
      <name val="Arial"/>
      <family val="2"/>
    </font>
    <font>
      <sz val="11"/>
      <color theme="1"/>
      <name val="Century Gothic"/>
      <family val="2"/>
      <scheme val="minor"/>
    </font>
    <font>
      <sz val="8"/>
      <name val="Arial"/>
      <family val="2"/>
    </font>
    <font>
      <sz val="7"/>
      <name val="Arial"/>
      <family val="2"/>
    </font>
    <font>
      <b/>
      <sz val="14"/>
      <name val="Century Gothic"/>
      <family val="2"/>
      <scheme val="minor"/>
    </font>
    <font>
      <sz val="8"/>
      <color theme="4" tint="-0.249977111117893"/>
      <name val="Century Gothic"/>
      <family val="2"/>
      <scheme val="minor"/>
    </font>
    <font>
      <sz val="8"/>
      <name val="Century Gothic"/>
      <family val="2"/>
      <scheme val="minor"/>
    </font>
    <font>
      <sz val="11"/>
      <color theme="1" tint="0.34998626667073579"/>
      <name val="Century Gothic"/>
      <family val="2"/>
      <scheme val="minor"/>
    </font>
    <font>
      <u/>
      <sz val="10"/>
      <color indexed="12"/>
      <name val="Arial"/>
      <family val="2"/>
    </font>
    <font>
      <sz val="10"/>
      <color theme="1" tint="0.499984740745262"/>
      <name val="Century Gothic"/>
      <family val="2"/>
      <scheme val="minor"/>
    </font>
    <font>
      <sz val="8"/>
      <color theme="1" tint="0.499984740745262"/>
      <name val="Century Gothic"/>
      <family val="2"/>
      <scheme val="minor"/>
    </font>
    <font>
      <sz val="10"/>
      <name val="Arial"/>
      <family val="2"/>
    </font>
    <font>
      <sz val="10"/>
      <name val="Century Gothic"/>
      <family val="2"/>
      <scheme val="minor"/>
    </font>
    <font>
      <b/>
      <sz val="48"/>
      <color theme="4" tint="-0.249977111117893"/>
      <name val="Century Gothic"/>
      <family val="2"/>
      <scheme val="major"/>
    </font>
    <font>
      <b/>
      <sz val="16"/>
      <color theme="0"/>
      <name val="Century Gothic"/>
      <family val="2"/>
      <scheme val="major"/>
    </font>
    <font>
      <b/>
      <sz val="11"/>
      <color theme="4" tint="-0.499984740745262"/>
      <name val="Century Gothic"/>
      <family val="2"/>
      <scheme val="major"/>
    </font>
    <font>
      <b/>
      <sz val="9"/>
      <color theme="4"/>
      <name val="Century Gothic"/>
      <family val="2"/>
      <scheme val="minor"/>
    </font>
    <font>
      <sz val="9"/>
      <color indexed="60"/>
      <name val="Century Gothic"/>
      <family val="2"/>
    </font>
    <font>
      <b/>
      <sz val="12"/>
      <color theme="1" tint="0.499984740745262"/>
      <name val="Century Gothic"/>
      <family val="2"/>
      <scheme val="minor"/>
    </font>
    <font>
      <b/>
      <sz val="9"/>
      <color theme="4" tint="-0.249977111117893"/>
      <name val="Century Gothic"/>
      <family val="2"/>
      <scheme val="major"/>
    </font>
    <font>
      <u/>
      <sz val="11"/>
      <color theme="1" tint="0.499984740745262"/>
      <name val="Century Gothic"/>
      <family val="2"/>
      <scheme val="minor"/>
    </font>
    <font>
      <sz val="10"/>
      <color theme="0" tint="-0.34998626667073579"/>
      <name val="Arial"/>
      <family val="2"/>
    </font>
    <font>
      <b/>
      <sz val="12"/>
      <color theme="4" tint="-0.249977111117893"/>
      <name val="Century Gothic"/>
      <family val="2"/>
      <scheme val="minor"/>
    </font>
    <font>
      <b/>
      <sz val="12"/>
      <color theme="1" tint="0.34998626667073579"/>
      <name val="Century Gothic"/>
      <family val="2"/>
      <scheme val="minor"/>
    </font>
    <font>
      <b/>
      <sz val="10"/>
      <color theme="0"/>
      <name val="Century Gothic"/>
      <family val="2"/>
      <scheme val="minor"/>
    </font>
    <font>
      <b/>
      <sz val="10"/>
      <name val="Century Gothic"/>
      <family val="2"/>
      <scheme val="minor"/>
    </font>
    <font>
      <sz val="10"/>
      <color theme="1" tint="0.249977111117893"/>
      <name val="Century Gothic"/>
      <family val="2"/>
      <scheme val="minor"/>
    </font>
    <font>
      <sz val="11"/>
      <color theme="1" tint="0.499984740745262"/>
      <name val="Century Gothic"/>
      <family val="2"/>
      <scheme val="minor"/>
    </font>
    <font>
      <b/>
      <sz val="16"/>
      <color theme="4" tint="-0.249977111117893"/>
      <name val="Century Gothic"/>
      <family val="2"/>
      <scheme val="major"/>
    </font>
    <font>
      <sz val="20"/>
      <name val="Century Gothic"/>
      <family val="2"/>
      <scheme val="major"/>
    </font>
    <font>
      <sz val="11"/>
      <color rgb="FF1D2129"/>
      <name val="Century Gothic"/>
      <family val="2"/>
      <scheme val="minor"/>
    </font>
    <font>
      <u/>
      <sz val="11"/>
      <color indexed="12"/>
      <name val="Arial"/>
      <family val="2"/>
    </font>
    <font>
      <u/>
      <sz val="10"/>
      <color theme="11"/>
      <name val="Arial"/>
      <family val="2"/>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7"/>
      <name val="Century Gothic"/>
      <family val="1"/>
      <scheme val="minor"/>
    </font>
    <font>
      <sz val="7"/>
      <name val="Century Gothic"/>
      <family val="2"/>
      <charset val="204"/>
      <scheme val="minor"/>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50">
    <xf numFmtId="0" fontId="0" fillId="0" borderId="0"/>
    <xf numFmtId="0" fontId="8" fillId="0" borderId="0" applyNumberFormat="0" applyFill="0" applyBorder="0" applyAlignment="0" applyProtection="0">
      <alignment vertical="top"/>
      <protection locked="0"/>
    </xf>
    <xf numFmtId="165" fontId="11" fillId="0" borderId="0" applyFont="0" applyFill="0" applyBorder="0" applyAlignment="0" applyProtection="0"/>
    <xf numFmtId="0" fontId="1" fillId="0" borderId="0"/>
    <xf numFmtId="0" fontId="32" fillId="0" borderId="0" applyNumberForma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33" fillId="0" borderId="0" applyNumberFormat="0" applyFill="0" applyBorder="0" applyAlignment="0" applyProtection="0"/>
    <xf numFmtId="0" fontId="34" fillId="0" borderId="14" applyNumberFormat="0" applyFill="0" applyAlignment="0" applyProtection="0"/>
    <xf numFmtId="0" fontId="35" fillId="0" borderId="15" applyNumberFormat="0" applyFill="0" applyAlignment="0" applyProtection="0"/>
    <xf numFmtId="0" fontId="36" fillId="0" borderId="16" applyNumberFormat="0" applyFill="0" applyAlignment="0" applyProtection="0"/>
    <xf numFmtId="0" fontId="36" fillId="0" borderId="0" applyNumberFormat="0" applyFill="0" applyBorder="0" applyAlignment="0" applyProtection="0"/>
    <xf numFmtId="0" fontId="37" fillId="6" borderId="0" applyNumberFormat="0" applyBorder="0" applyAlignment="0" applyProtection="0"/>
    <xf numFmtId="0" fontId="38" fillId="7" borderId="0" applyNumberFormat="0" applyBorder="0" applyAlignment="0" applyProtection="0"/>
    <xf numFmtId="0" fontId="39" fillId="8" borderId="0" applyNumberFormat="0" applyBorder="0" applyAlignment="0" applyProtection="0"/>
    <xf numFmtId="0" fontId="40" fillId="9" borderId="17" applyNumberFormat="0" applyAlignment="0" applyProtection="0"/>
    <xf numFmtId="0" fontId="41" fillId="10" borderId="18" applyNumberFormat="0" applyAlignment="0" applyProtection="0"/>
    <xf numFmtId="0" fontId="42" fillId="10" borderId="17" applyNumberFormat="0" applyAlignment="0" applyProtection="0"/>
    <xf numFmtId="0" fontId="43" fillId="0" borderId="19" applyNumberFormat="0" applyFill="0" applyAlignment="0" applyProtection="0"/>
    <xf numFmtId="0" fontId="44" fillId="11" borderId="20" applyNumberFormat="0" applyAlignment="0" applyProtection="0"/>
    <xf numFmtId="0" fontId="45" fillId="0" borderId="0" applyNumberFormat="0" applyFill="0" applyBorder="0" applyAlignment="0" applyProtection="0"/>
    <xf numFmtId="0" fontId="11" fillId="12" borderId="21" applyNumberFormat="0" applyFont="0" applyAlignment="0" applyProtection="0"/>
    <xf numFmtId="0" fontId="46" fillId="0" borderId="0" applyNumberFormat="0" applyFill="0" applyBorder="0" applyAlignment="0" applyProtection="0"/>
    <xf numFmtId="0" fontId="47" fillId="0" borderId="22" applyNumberFormat="0" applyFill="0" applyAlignment="0" applyProtection="0"/>
    <xf numFmtId="0" fontId="4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83">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0" fontId="5" fillId="0" borderId="2" xfId="0" applyNumberFormat="1" applyFont="1" applyFill="1" applyBorder="1" applyAlignment="1">
      <alignment horizontal="left"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0" fontId="17" fillId="0" borderId="0" xfId="0" applyFont="1" applyFill="1" applyBorder="1" applyAlignment="1">
      <alignment vertical="center"/>
    </xf>
    <xf numFmtId="0" fontId="22" fillId="2" borderId="0" xfId="0" applyFont="1" applyFill="1" applyBorder="1" applyAlignment="1">
      <alignment horizontal="left" vertical="center"/>
    </xf>
    <xf numFmtId="0" fontId="24" fillId="4" borderId="12" xfId="0" applyFont="1" applyFill="1" applyBorder="1" applyAlignment="1">
      <alignment horizontal="center" vertical="center"/>
    </xf>
    <xf numFmtId="0" fontId="25" fillId="2" borderId="13" xfId="0" applyNumberFormat="1" applyFont="1" applyFill="1" applyBorder="1" applyAlignment="1">
      <alignment horizontal="center" vertical="center"/>
    </xf>
    <xf numFmtId="0" fontId="26" fillId="0" borderId="0" xfId="0" applyFont="1" applyBorder="1" applyAlignment="1">
      <alignment vertical="center"/>
    </xf>
    <xf numFmtId="0" fontId="12" fillId="0" borderId="0" xfId="3" applyFont="1" applyAlignment="1" applyProtection="1">
      <alignment vertical="top"/>
    </xf>
    <xf numFmtId="0" fontId="12" fillId="0" borderId="0" xfId="3" applyFont="1"/>
    <xf numFmtId="0" fontId="25" fillId="0" borderId="0" xfId="3" applyFont="1" applyAlignment="1">
      <alignment horizontal="left"/>
    </xf>
    <xf numFmtId="0" fontId="23" fillId="0" borderId="0" xfId="3" applyFont="1" applyAlignment="1" applyProtection="1">
      <alignment horizontal="left" vertical="center"/>
    </xf>
    <xf numFmtId="0" fontId="12" fillId="0" borderId="0" xfId="3" applyFont="1" applyAlignment="1">
      <alignment horizontal="left" vertical="center"/>
    </xf>
    <xf numFmtId="0" fontId="25" fillId="0" borderId="0" xfId="3" applyFont="1" applyAlignment="1">
      <alignment horizontal="left" vertical="center"/>
    </xf>
    <xf numFmtId="0" fontId="27" fillId="0" borderId="0" xfId="3" applyFont="1" applyAlignment="1">
      <alignment vertical="center"/>
    </xf>
    <xf numFmtId="0" fontId="28" fillId="0" borderId="0" xfId="3" applyFont="1" applyAlignment="1">
      <alignment vertical="center"/>
    </xf>
    <xf numFmtId="0" fontId="29" fillId="0" borderId="0" xfId="3" applyFont="1"/>
    <xf numFmtId="0" fontId="30" fillId="0" borderId="0" xfId="3" applyFont="1" applyAlignment="1">
      <alignment horizontal="left" vertical="top" wrapText="1" indent="1"/>
    </xf>
    <xf numFmtId="0" fontId="30" fillId="0" borderId="0" xfId="3" applyFont="1" applyAlignment="1">
      <alignment vertical="top" wrapText="1"/>
    </xf>
    <xf numFmtId="0" fontId="31" fillId="0" borderId="0" xfId="1" applyFont="1" applyAlignment="1" applyProtection="1">
      <alignment horizontal="left" indent="1"/>
    </xf>
    <xf numFmtId="0" fontId="12" fillId="0" borderId="0" xfId="3" applyFont="1" applyAlignment="1">
      <alignment vertical="top"/>
    </xf>
    <xf numFmtId="0" fontId="18" fillId="0" borderId="0" xfId="2" applyNumberFormat="1" applyFont="1" applyFill="1" applyAlignment="1">
      <alignment horizontal="left"/>
    </xf>
    <xf numFmtId="0" fontId="20" fillId="0" borderId="0" xfId="1" applyFont="1" applyAlignment="1" applyProtection="1">
      <alignment horizontal="left"/>
    </xf>
    <xf numFmtId="0" fontId="5" fillId="0" borderId="2" xfId="0" applyNumberFormat="1" applyFont="1" applyFill="1" applyBorder="1" applyAlignment="1">
      <alignment horizontal="left" vertical="center" shrinkToFit="1"/>
    </xf>
    <xf numFmtId="14" fontId="13" fillId="0" borderId="0" xfId="0" applyNumberFormat="1" applyFont="1" applyFill="1" applyBorder="1" applyAlignment="1">
      <alignment horizontal="left" vertical="top"/>
    </xf>
    <xf numFmtId="14" fontId="19" fillId="0" borderId="0" xfId="0" applyNumberFormat="1" applyFont="1" applyFill="1" applyBorder="1" applyAlignment="1">
      <alignment vertical="top"/>
    </xf>
    <xf numFmtId="14" fontId="19" fillId="0" borderId="0" xfId="0" applyNumberFormat="1" applyFont="1" applyFill="1" applyBorder="1" applyAlignment="1">
      <alignment horizontal="left" vertical="top"/>
    </xf>
    <xf numFmtId="169" fontId="4" fillId="3" borderId="1" xfId="0" applyNumberFormat="1" applyFont="1" applyFill="1" applyBorder="1" applyAlignment="1">
      <alignment horizontal="center" vertical="center" shrinkToFit="1"/>
    </xf>
    <xf numFmtId="169" fontId="4" fillId="0" borderId="1" xfId="0" applyNumberFormat="1" applyFont="1" applyFill="1" applyBorder="1" applyAlignment="1">
      <alignment horizontal="center" vertical="center" shrinkToFit="1"/>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169" fontId="4" fillId="0" borderId="1" xfId="0" applyNumberFormat="1" applyFont="1" applyFill="1" applyBorder="1" applyAlignment="1">
      <alignment horizontal="center" vertical="center" shrinkToFit="1"/>
    </xf>
    <xf numFmtId="169"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169" fontId="4" fillId="3" borderId="1" xfId="0" applyNumberFormat="1" applyFont="1" applyFill="1" applyBorder="1" applyAlignment="1">
      <alignment horizontal="center" vertical="center" shrinkToFit="1"/>
    </xf>
    <xf numFmtId="169"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166" fontId="13" fillId="0" borderId="0" xfId="0" applyNumberFormat="1" applyFont="1" applyFill="1" applyBorder="1" applyAlignment="1">
      <alignment horizontal="left" vertical="top"/>
    </xf>
    <xf numFmtId="168" fontId="14" fillId="4" borderId="9" xfId="0" applyNumberFormat="1" applyFont="1" applyFill="1" applyBorder="1" applyAlignment="1">
      <alignment horizontal="center" vertical="center" shrinkToFit="1"/>
    </xf>
    <xf numFmtId="168" fontId="14" fillId="4" borderId="10" xfId="0" applyNumberFormat="1" applyFont="1" applyFill="1" applyBorder="1" applyAlignment="1">
      <alignment horizontal="center" vertical="center" shrinkToFit="1"/>
    </xf>
    <xf numFmtId="167" fontId="15" fillId="5" borderId="0" xfId="0" applyNumberFormat="1" applyFont="1" applyFill="1" applyBorder="1" applyAlignment="1">
      <alignment horizontal="center" vertical="center"/>
    </xf>
    <xf numFmtId="168" fontId="14" fillId="4" borderId="11" xfId="0" applyNumberFormat="1" applyFont="1" applyFill="1" applyBorder="1" applyAlignment="1">
      <alignment horizontal="center" vertical="center" shrinkToFit="1"/>
    </xf>
    <xf numFmtId="0" fontId="21" fillId="0" borderId="8" xfId="1" applyFont="1" applyFill="1" applyBorder="1" applyAlignment="1" applyProtection="1">
      <alignment horizontal="right" vertical="center"/>
    </xf>
    <xf numFmtId="0" fontId="21" fillId="0" borderId="6" xfId="1" applyFont="1" applyFill="1" applyBorder="1" applyAlignment="1" applyProtection="1">
      <alignment horizontal="right" vertical="center"/>
    </xf>
    <xf numFmtId="0" fontId="21" fillId="0" borderId="0" xfId="1" applyFont="1" applyFill="1" applyBorder="1" applyAlignment="1" applyProtection="1">
      <alignment horizontal="right" vertical="center"/>
    </xf>
    <xf numFmtId="0" fontId="21" fillId="0" borderId="4" xfId="1" applyFont="1" applyFill="1" applyBorder="1" applyAlignment="1" applyProtection="1">
      <alignment horizontal="right" vertical="center"/>
    </xf>
    <xf numFmtId="0" fontId="3" fillId="0" borderId="23" xfId="0" applyFont="1" applyBorder="1"/>
    <xf numFmtId="169" fontId="49" fillId="0" borderId="0" xfId="0" applyNumberFormat="1" applyFont="1" applyFill="1" applyBorder="1" applyAlignment="1">
      <alignment horizontal="center" vertical="center" shrinkToFit="1"/>
    </xf>
    <xf numFmtId="169" fontId="50" fillId="0" borderId="0" xfId="0" applyNumberFormat="1" applyFont="1" applyFill="1" applyBorder="1" applyAlignment="1">
      <alignment horizontal="center" vertical="center" shrinkToFit="1"/>
    </xf>
    <xf numFmtId="0" fontId="50" fillId="0" borderId="0" xfId="0" applyFont="1" applyBorder="1"/>
  </cellXfs>
  <cellStyles count="50">
    <cellStyle name="20 % - Akzent1" xfId="27" builtinId="30" customBuiltin="1"/>
    <cellStyle name="20 % - Akzent2" xfId="31" builtinId="34" customBuiltin="1"/>
    <cellStyle name="20 % - Akzent3" xfId="35" builtinId="38" customBuiltin="1"/>
    <cellStyle name="20 % - Akzent4" xfId="39" builtinId="42" customBuiltin="1"/>
    <cellStyle name="20 % - Akzent5" xfId="43" builtinId="46" customBuiltin="1"/>
    <cellStyle name="20 % - Akzent6" xfId="47" builtinId="50" customBuiltin="1"/>
    <cellStyle name="40 % - Akzent1" xfId="28" builtinId="31" customBuiltin="1"/>
    <cellStyle name="40 % - Akzent2" xfId="32" builtinId="35" customBuiltin="1"/>
    <cellStyle name="40 % - Akzent3" xfId="36" builtinId="39" customBuiltin="1"/>
    <cellStyle name="40 % - Akzent4" xfId="40" builtinId="43" customBuiltin="1"/>
    <cellStyle name="40 % - Akzent5" xfId="44" builtinId="47" customBuiltin="1"/>
    <cellStyle name="40 % - Akzent6" xfId="48" builtinId="51" customBuiltin="1"/>
    <cellStyle name="60 % - Akzent1" xfId="29" builtinId="32" customBuiltin="1"/>
    <cellStyle name="60 % - Akzent2" xfId="33" builtinId="36" customBuiltin="1"/>
    <cellStyle name="60 % - Akzent3" xfId="37" builtinId="40" customBuiltin="1"/>
    <cellStyle name="60 % - Akzent4" xfId="41" builtinId="44" customBuiltin="1"/>
    <cellStyle name="60 % - Akzent5" xfId="45" builtinId="48" customBuiltin="1"/>
    <cellStyle name="60 % - Akzent6" xfId="49" builtinId="52" customBuiltin="1"/>
    <cellStyle name="Akzent1" xfId="26" builtinId="29" customBuiltin="1"/>
    <cellStyle name="Akzent2" xfId="30" builtinId="33" customBuiltin="1"/>
    <cellStyle name="Akzent3" xfId="34" builtinId="37" customBuiltin="1"/>
    <cellStyle name="Akzent4" xfId="38" builtinId="41" customBuiltin="1"/>
    <cellStyle name="Akzent5" xfId="42" builtinId="45" customBuiltin="1"/>
    <cellStyle name="Akzent6" xfId="46" builtinId="49" customBuiltin="1"/>
    <cellStyle name="Ausgabe" xfId="18" builtinId="21" customBuiltin="1"/>
    <cellStyle name="Berechnung" xfId="19" builtinId="22" customBuiltin="1"/>
    <cellStyle name="Besuchter Hyperlink" xfId="4" builtinId="9" customBuiltin="1"/>
    <cellStyle name="Dezimal [0]" xfId="5" builtinId="6" customBuiltin="1"/>
    <cellStyle name="Eingabe" xfId="17" builtinId="20" customBuiltin="1"/>
    <cellStyle name="Ergebnis" xfId="25" builtinId="25" customBuiltin="1"/>
    <cellStyle name="Erklärender Text" xfId="24" builtinId="53" customBuiltin="1"/>
    <cellStyle name="Gut" xfId="14" builtinId="26" customBuiltin="1"/>
    <cellStyle name="Komma" xfId="2" builtinId="3" customBuiltin="1"/>
    <cellStyle name="Link" xfId="1" builtinId="8" customBuiltin="1"/>
    <cellStyle name="Neutral" xfId="16" builtinId="28" customBuiltin="1"/>
    <cellStyle name="Notiz" xfId="23" builtinId="10" customBuiltin="1"/>
    <cellStyle name="Prozent" xfId="8" builtinId="5" customBuiltin="1"/>
    <cellStyle name="Schlecht" xfId="15" builtinId="27" customBuiltin="1"/>
    <cellStyle name="Standard" xfId="0" builtinId="0" customBuiltin="1"/>
    <cellStyle name="Standard 2" xfId="3" xr:uid="{00000000-0005-0000-0000-000027000000}"/>
    <cellStyle name="Überschrift" xfId="9" builtinId="15" customBuiltin="1"/>
    <cellStyle name="Überschrift 1" xfId="10" builtinId="16" customBuiltin="1"/>
    <cellStyle name="Überschrift 2" xfId="11" builtinId="17" customBuiltin="1"/>
    <cellStyle name="Überschrift 3" xfId="12" builtinId="18" customBuiltin="1"/>
    <cellStyle name="Überschrift 4" xfId="13" builtinId="19" customBuiltin="1"/>
    <cellStyle name="Verknüpfte Zelle" xfId="20" builtinId="24" customBuiltin="1"/>
    <cellStyle name="Währung" xfId="6" builtinId="4" customBuiltin="1"/>
    <cellStyle name="Währung [0]" xfId="7" builtinId="7" customBuiltin="1"/>
    <cellStyle name="Warnender Text" xfId="22" builtinId="11" customBuiltin="1"/>
    <cellStyle name="Zelle überprüfen" xfId="21" builtinId="23"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Bild 1">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Rotorange">
      <a:dk1>
        <a:sysClr val="windowText" lastClr="000000"/>
      </a:dk1>
      <a:lt1>
        <a:sysClr val="window" lastClr="FFFFFF"/>
      </a:lt1>
      <a:dk2>
        <a:srgbClr val="505046"/>
      </a:dk2>
      <a:lt2>
        <a:srgbClr val="EEECE1"/>
      </a:lt2>
      <a:accent1>
        <a:srgbClr val="E84C22"/>
      </a:accent1>
      <a:accent2>
        <a:srgbClr val="FFBD47"/>
      </a:accent2>
      <a:accent3>
        <a:srgbClr val="B64926"/>
      </a:accent3>
      <a:accent4>
        <a:srgbClr val="FF8427"/>
      </a:accent4>
      <a:accent5>
        <a:srgbClr val="CC9900"/>
      </a:accent5>
      <a:accent6>
        <a:srgbClr val="B22600"/>
      </a:accent6>
      <a:hlink>
        <a:srgbClr val="CC9900"/>
      </a:hlink>
      <a:folHlink>
        <a:srgbClr val="666699"/>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1.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abSelected="1" topLeftCell="B1" zoomScaleNormal="100" workbookViewId="0">
      <selection activeCell="AD19" sqref="AD19"/>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 min="27" max="27" width="7.453125" customWidth="1"/>
    <col min="28" max="28" width="6.54296875" customWidth="1"/>
    <col min="29" max="29" width="17.1796875" customWidth="1"/>
    <col min="30" max="30" width="10.26953125" customWidth="1"/>
  </cols>
  <sheetData>
    <row r="1" spans="1:32" s="4" customFormat="1" ht="15" customHeight="1" x14ac:dyDescent="0.2">
      <c r="A1" s="70">
        <f>DATE(AD18,AD20,1)</f>
        <v>45658</v>
      </c>
      <c r="B1" s="70"/>
      <c r="C1" s="70"/>
      <c r="D1" s="70"/>
      <c r="E1" s="70"/>
      <c r="F1" s="70"/>
      <c r="G1" s="70"/>
      <c r="H1" s="70"/>
      <c r="I1" s="45"/>
      <c r="J1" s="45"/>
      <c r="K1" s="73">
        <f>DATE(YEAR(A1),MONTH(A1)-1,1)</f>
        <v>45627</v>
      </c>
      <c r="L1" s="73"/>
      <c r="M1" s="73"/>
      <c r="N1" s="73"/>
      <c r="O1" s="73"/>
      <c r="P1" s="73"/>
      <c r="Q1" s="73"/>
      <c r="R1" s="3"/>
      <c r="S1" s="73">
        <f>DATE(YEAR(A1),MONTH(A1)+1,1)</f>
        <v>45689</v>
      </c>
      <c r="T1" s="73"/>
      <c r="U1" s="73"/>
      <c r="V1" s="73"/>
      <c r="W1" s="73"/>
      <c r="X1" s="73"/>
      <c r="Y1" s="73"/>
      <c r="Z1" s="3"/>
      <c r="AA1" s="3"/>
    </row>
    <row r="2" spans="1:32"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32"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t="str">
        <f t="shared" si="0"/>
        <v/>
      </c>
      <c r="N3" s="80" t="str">
        <f t="shared" si="0"/>
        <v/>
      </c>
      <c r="O3" s="80" t="str">
        <f t="shared" si="0"/>
        <v/>
      </c>
      <c r="P3" s="80" t="str">
        <f t="shared" si="0"/>
        <v/>
      </c>
      <c r="Q3" s="80">
        <f t="shared" si="0"/>
        <v>45627</v>
      </c>
      <c r="R3" s="5"/>
      <c r="S3" s="80" t="str">
        <f t="shared" ref="S3:Y8" si="1">IF(MONTH($S$1)&lt;&gt;MONTH($S$1-(WEEKDAY($S$1,1)-(Anfangstag-1))-IF((WEEKDAY($S$1,1)-(Anfangstag-1))&lt;=0,7,0)+(ROW(S3)-ROW($S$3))*7+(COLUMN(S3)-COLUMN($S$3)+1)),"",$S$1-(WEEKDAY($S$1,1)-(Anfangstag-1))-IF((WEEKDAY($S$1,1)-(Anfangstag-1))&lt;=0,7,0)+(ROW(S3)-ROW($S$3))*7+(COLUMN(S3)-COLUMN($S$3)+1))</f>
        <v/>
      </c>
      <c r="T3" s="80" t="str">
        <f t="shared" si="1"/>
        <v/>
      </c>
      <c r="U3" s="80" t="str">
        <f t="shared" si="1"/>
        <v/>
      </c>
      <c r="V3" s="80" t="str">
        <f t="shared" si="1"/>
        <v/>
      </c>
      <c r="W3" s="80" t="str">
        <f t="shared" si="1"/>
        <v/>
      </c>
      <c r="X3" s="80">
        <f t="shared" si="1"/>
        <v>45689</v>
      </c>
      <c r="Y3" s="80">
        <f t="shared" si="1"/>
        <v>45690</v>
      </c>
      <c r="Z3" s="5"/>
      <c r="AA3" s="5"/>
      <c r="AB3" s="4"/>
      <c r="AC3" s="4"/>
      <c r="AD3" s="4"/>
      <c r="AE3" s="4"/>
    </row>
    <row r="4" spans="1:32" s="6" customFormat="1" ht="9" customHeight="1" x14ac:dyDescent="0.2">
      <c r="A4" s="70"/>
      <c r="B4" s="70"/>
      <c r="C4" s="70"/>
      <c r="D4" s="70"/>
      <c r="E4" s="70"/>
      <c r="F4" s="70"/>
      <c r="G4" s="70"/>
      <c r="H4" s="70"/>
      <c r="I4" s="45"/>
      <c r="J4" s="45"/>
      <c r="K4" s="80">
        <f t="shared" si="0"/>
        <v>45628</v>
      </c>
      <c r="L4" s="80">
        <f t="shared" si="0"/>
        <v>45629</v>
      </c>
      <c r="M4" s="80">
        <f t="shared" si="0"/>
        <v>45630</v>
      </c>
      <c r="N4" s="80">
        <f t="shared" si="0"/>
        <v>45631</v>
      </c>
      <c r="O4" s="80">
        <f t="shared" si="0"/>
        <v>45632</v>
      </c>
      <c r="P4" s="80">
        <f t="shared" si="0"/>
        <v>45633</v>
      </c>
      <c r="Q4" s="80">
        <f t="shared" si="0"/>
        <v>45634</v>
      </c>
      <c r="R4" s="5"/>
      <c r="S4" s="80">
        <f t="shared" si="1"/>
        <v>45691</v>
      </c>
      <c r="T4" s="80">
        <f t="shared" si="1"/>
        <v>45692</v>
      </c>
      <c r="U4" s="80">
        <f t="shared" si="1"/>
        <v>45693</v>
      </c>
      <c r="V4" s="80">
        <f t="shared" si="1"/>
        <v>45694</v>
      </c>
      <c r="W4" s="80">
        <f t="shared" si="1"/>
        <v>45695</v>
      </c>
      <c r="X4" s="80">
        <f t="shared" si="1"/>
        <v>45696</v>
      </c>
      <c r="Y4" s="80">
        <f t="shared" si="1"/>
        <v>45697</v>
      </c>
      <c r="Z4" s="5"/>
      <c r="AA4" s="5"/>
      <c r="AB4" s="4"/>
      <c r="AC4" s="4"/>
      <c r="AD4" s="4"/>
      <c r="AE4" s="4"/>
    </row>
    <row r="5" spans="1:32" s="6" customFormat="1" ht="9" customHeight="1" x14ac:dyDescent="0.2">
      <c r="A5" s="70"/>
      <c r="B5" s="70"/>
      <c r="C5" s="70"/>
      <c r="D5" s="70"/>
      <c r="E5" s="70"/>
      <c r="F5" s="70"/>
      <c r="G5" s="70"/>
      <c r="H5" s="70"/>
      <c r="I5" s="45"/>
      <c r="J5" s="45"/>
      <c r="K5" s="80">
        <f t="shared" si="0"/>
        <v>45635</v>
      </c>
      <c r="L5" s="80">
        <f t="shared" si="0"/>
        <v>45636</v>
      </c>
      <c r="M5" s="80">
        <f t="shared" si="0"/>
        <v>45637</v>
      </c>
      <c r="N5" s="80">
        <f t="shared" si="0"/>
        <v>45638</v>
      </c>
      <c r="O5" s="80">
        <f t="shared" si="0"/>
        <v>45639</v>
      </c>
      <c r="P5" s="80">
        <f t="shared" si="0"/>
        <v>45640</v>
      </c>
      <c r="Q5" s="80">
        <f t="shared" si="0"/>
        <v>45641</v>
      </c>
      <c r="R5" s="5"/>
      <c r="S5" s="80">
        <f t="shared" si="1"/>
        <v>45698</v>
      </c>
      <c r="T5" s="80">
        <f t="shared" si="1"/>
        <v>45699</v>
      </c>
      <c r="U5" s="80">
        <f t="shared" si="1"/>
        <v>45700</v>
      </c>
      <c r="V5" s="80">
        <f t="shared" si="1"/>
        <v>45701</v>
      </c>
      <c r="W5" s="80">
        <f t="shared" si="1"/>
        <v>45702</v>
      </c>
      <c r="X5" s="80">
        <f t="shared" si="1"/>
        <v>45703</v>
      </c>
      <c r="Y5" s="80">
        <f t="shared" si="1"/>
        <v>45704</v>
      </c>
      <c r="Z5" s="5"/>
      <c r="AA5" s="5"/>
      <c r="AB5" s="4"/>
      <c r="AC5" s="4"/>
      <c r="AD5" s="4"/>
      <c r="AE5" s="4"/>
    </row>
    <row r="6" spans="1:32" s="6" customFormat="1" ht="9" customHeight="1" x14ac:dyDescent="0.2">
      <c r="A6" s="70"/>
      <c r="B6" s="70"/>
      <c r="C6" s="70"/>
      <c r="D6" s="70"/>
      <c r="E6" s="70"/>
      <c r="F6" s="70"/>
      <c r="G6" s="70"/>
      <c r="H6" s="70"/>
      <c r="I6" s="45"/>
      <c r="J6" s="45"/>
      <c r="K6" s="80">
        <f t="shared" si="0"/>
        <v>45642</v>
      </c>
      <c r="L6" s="80">
        <f t="shared" si="0"/>
        <v>45643</v>
      </c>
      <c r="M6" s="80">
        <f t="shared" si="0"/>
        <v>45644</v>
      </c>
      <c r="N6" s="80">
        <f t="shared" si="0"/>
        <v>45645</v>
      </c>
      <c r="O6" s="80">
        <f t="shared" si="0"/>
        <v>45646</v>
      </c>
      <c r="P6" s="80">
        <f t="shared" si="0"/>
        <v>45647</v>
      </c>
      <c r="Q6" s="80">
        <f t="shared" si="0"/>
        <v>45648</v>
      </c>
      <c r="R6" s="5"/>
      <c r="S6" s="80">
        <f t="shared" si="1"/>
        <v>45705</v>
      </c>
      <c r="T6" s="80">
        <f t="shared" si="1"/>
        <v>45706</v>
      </c>
      <c r="U6" s="80">
        <f t="shared" si="1"/>
        <v>45707</v>
      </c>
      <c r="V6" s="80">
        <f t="shared" si="1"/>
        <v>45708</v>
      </c>
      <c r="W6" s="80">
        <f t="shared" si="1"/>
        <v>45709</v>
      </c>
      <c r="X6" s="80">
        <f t="shared" si="1"/>
        <v>45710</v>
      </c>
      <c r="Y6" s="80">
        <f t="shared" si="1"/>
        <v>45711</v>
      </c>
      <c r="Z6" s="5"/>
      <c r="AA6" s="5"/>
      <c r="AB6" s="4"/>
      <c r="AC6" s="4"/>
      <c r="AD6" s="4"/>
      <c r="AE6" s="4"/>
    </row>
    <row r="7" spans="1:32" s="6" customFormat="1" ht="9" customHeight="1" x14ac:dyDescent="0.2">
      <c r="A7" s="70"/>
      <c r="B7" s="70"/>
      <c r="C7" s="70"/>
      <c r="D7" s="70"/>
      <c r="E7" s="70"/>
      <c r="F7" s="70"/>
      <c r="G7" s="70"/>
      <c r="H7" s="70"/>
      <c r="I7" s="45"/>
      <c r="J7" s="45"/>
      <c r="K7" s="80">
        <f t="shared" si="0"/>
        <v>45649</v>
      </c>
      <c r="L7" s="80">
        <f t="shared" si="0"/>
        <v>45650</v>
      </c>
      <c r="M7" s="80">
        <f t="shared" si="0"/>
        <v>45651</v>
      </c>
      <c r="N7" s="80">
        <f t="shared" si="0"/>
        <v>45652</v>
      </c>
      <c r="O7" s="80">
        <f t="shared" si="0"/>
        <v>45653</v>
      </c>
      <c r="P7" s="80">
        <f t="shared" si="0"/>
        <v>45654</v>
      </c>
      <c r="Q7" s="80">
        <f t="shared" si="0"/>
        <v>45655</v>
      </c>
      <c r="R7" s="5"/>
      <c r="S7" s="80">
        <f t="shared" si="1"/>
        <v>45712</v>
      </c>
      <c r="T7" s="80">
        <f t="shared" si="1"/>
        <v>45713</v>
      </c>
      <c r="U7" s="80">
        <f t="shared" si="1"/>
        <v>45714</v>
      </c>
      <c r="V7" s="80">
        <f t="shared" si="1"/>
        <v>45715</v>
      </c>
      <c r="W7" s="80">
        <f t="shared" si="1"/>
        <v>45716</v>
      </c>
      <c r="X7" s="80" t="str">
        <f t="shared" si="1"/>
        <v/>
      </c>
      <c r="Y7" s="80" t="str">
        <f t="shared" si="1"/>
        <v/>
      </c>
      <c r="Z7" s="5"/>
      <c r="AA7" s="5"/>
      <c r="AB7" s="4"/>
      <c r="AC7" s="4"/>
      <c r="AD7" s="4"/>
      <c r="AE7" s="4"/>
    </row>
    <row r="8" spans="1:32" s="7" customFormat="1" ht="9" customHeight="1" x14ac:dyDescent="0.2">
      <c r="A8" s="46"/>
      <c r="B8" s="46"/>
      <c r="C8" s="46"/>
      <c r="D8" s="46"/>
      <c r="E8" s="46"/>
      <c r="F8" s="46"/>
      <c r="G8" s="46"/>
      <c r="H8" s="46"/>
      <c r="I8" s="47"/>
      <c r="J8" s="47"/>
      <c r="K8" s="80">
        <f t="shared" si="0"/>
        <v>45656</v>
      </c>
      <c r="L8" s="80">
        <f t="shared" si="0"/>
        <v>45657</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32" s="1" customFormat="1" ht="21" customHeight="1" x14ac:dyDescent="0.35">
      <c r="A9" s="71">
        <f>A10</f>
        <v>45656</v>
      </c>
      <c r="B9" s="72"/>
      <c r="C9" s="72">
        <f>C10</f>
        <v>45657</v>
      </c>
      <c r="D9" s="72"/>
      <c r="E9" s="72">
        <f>E10</f>
        <v>45658</v>
      </c>
      <c r="F9" s="72"/>
      <c r="G9" s="72">
        <f>G10</f>
        <v>45659</v>
      </c>
      <c r="H9" s="72"/>
      <c r="I9" s="72">
        <f>I10</f>
        <v>45660</v>
      </c>
      <c r="J9" s="72"/>
      <c r="K9" s="72">
        <f>K10</f>
        <v>45661</v>
      </c>
      <c r="L9" s="72"/>
      <c r="M9" s="72"/>
      <c r="N9" s="72"/>
      <c r="O9" s="72"/>
      <c r="P9" s="72"/>
      <c r="Q9" s="72"/>
      <c r="R9" s="72"/>
      <c r="S9" s="72">
        <f>S10</f>
        <v>45662</v>
      </c>
      <c r="T9" s="72"/>
      <c r="U9" s="72"/>
      <c r="V9" s="72"/>
      <c r="W9" s="72"/>
      <c r="X9" s="72"/>
      <c r="Y9" s="72"/>
      <c r="Z9" s="74"/>
      <c r="AB9" s="42"/>
      <c r="AC9" s="42"/>
      <c r="AD9" s="42"/>
      <c r="AE9" s="42"/>
      <c r="AF9" s="42"/>
    </row>
    <row r="10" spans="1:32" s="1" customFormat="1" ht="18.5" x14ac:dyDescent="0.35">
      <c r="A10" s="48">
        <f>$A$1-(WEEKDAY($A$1,1)-(Anfangstag-1))-IF((WEEKDAY($A$1,1)-(Anfangstag-1))&lt;=0,7,0)+1</f>
        <v>45656</v>
      </c>
      <c r="B10" s="17"/>
      <c r="C10" s="49">
        <f>A10+1</f>
        <v>45657</v>
      </c>
      <c r="D10" s="16"/>
      <c r="E10" s="49">
        <f>C10+1</f>
        <v>45658</v>
      </c>
      <c r="F10" s="16"/>
      <c r="G10" s="49">
        <f>E10+1</f>
        <v>45659</v>
      </c>
      <c r="H10" s="16"/>
      <c r="I10" s="49">
        <f>G10+1</f>
        <v>45660</v>
      </c>
      <c r="J10" s="16"/>
      <c r="K10" s="56">
        <f>I10+1</f>
        <v>45661</v>
      </c>
      <c r="L10" s="57"/>
      <c r="M10" s="58"/>
      <c r="N10" s="58"/>
      <c r="O10" s="58"/>
      <c r="P10" s="58"/>
      <c r="Q10" s="58"/>
      <c r="R10" s="59"/>
      <c r="S10" s="60">
        <f>K10+1</f>
        <v>45662</v>
      </c>
      <c r="T10" s="61"/>
      <c r="U10" s="62"/>
      <c r="V10" s="62"/>
      <c r="W10" s="62"/>
      <c r="X10" s="62"/>
      <c r="Y10" s="62"/>
      <c r="Z10" s="63"/>
      <c r="AA10" s="10"/>
      <c r="AB10" s="43"/>
      <c r="AC10" s="43"/>
      <c r="AD10" s="43"/>
      <c r="AE10" s="43"/>
      <c r="AF10" s="43"/>
    </row>
    <row r="11" spans="1:32"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32"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32"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32"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32"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32" s="1" customFormat="1" ht="17.5" x14ac:dyDescent="0.25">
      <c r="A16" s="48">
        <f>S10+1</f>
        <v>45663</v>
      </c>
      <c r="B16" s="17"/>
      <c r="C16" s="49">
        <f>A16+1</f>
        <v>45664</v>
      </c>
      <c r="D16" s="16"/>
      <c r="E16" s="49">
        <f>C16+1</f>
        <v>45665</v>
      </c>
      <c r="F16" s="16"/>
      <c r="G16" s="49">
        <f>E16+1</f>
        <v>45666</v>
      </c>
      <c r="H16" s="16"/>
      <c r="I16" s="49">
        <f>G16+1</f>
        <v>45667</v>
      </c>
      <c r="J16" s="16"/>
      <c r="K16" s="56">
        <f>I16+1</f>
        <v>45668</v>
      </c>
      <c r="L16" s="57"/>
      <c r="M16" s="58"/>
      <c r="N16" s="58"/>
      <c r="O16" s="58"/>
      <c r="P16" s="58"/>
      <c r="Q16" s="58"/>
      <c r="R16" s="59"/>
      <c r="S16" s="60">
        <f>K16+1</f>
        <v>45669</v>
      </c>
      <c r="T16" s="61"/>
      <c r="U16" s="62"/>
      <c r="V16" s="62"/>
      <c r="W16" s="62"/>
      <c r="X16" s="62"/>
      <c r="Y16" s="62"/>
      <c r="Z16" s="63"/>
      <c r="AA16" s="10"/>
      <c r="AB16" s="25"/>
      <c r="AC16" s="14"/>
      <c r="AD16" s="15"/>
    </row>
    <row r="17" spans="1:31" s="1" customFormat="1" ht="13" x14ac:dyDescent="0.3">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c r="AB17" s="15"/>
    </row>
    <row r="18" spans="1:31" s="1" customFormat="1" ht="13" x14ac:dyDescent="0.3">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c r="AB18" s="15"/>
      <c r="AC18" s="26" t="s">
        <v>3</v>
      </c>
      <c r="AD18" s="27">
        <v>2025</v>
      </c>
    </row>
    <row r="19" spans="1:31" s="1" customFormat="1" ht="13" x14ac:dyDescent="0.3">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c r="AB19" s="15"/>
    </row>
    <row r="20" spans="1:31" s="1" customFormat="1" ht="13" x14ac:dyDescent="0.3">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c r="AB20" s="15"/>
      <c r="AC20" s="26" t="s">
        <v>4</v>
      </c>
      <c r="AD20" s="27">
        <v>1</v>
      </c>
    </row>
    <row r="21" spans="1:31"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c r="AB21" s="1"/>
      <c r="AC21" s="1"/>
      <c r="AD21" s="1"/>
      <c r="AE21" s="1"/>
    </row>
    <row r="22" spans="1:31" s="1" customFormat="1" ht="17.5" x14ac:dyDescent="0.25">
      <c r="A22" s="48">
        <f>S16+1</f>
        <v>45670</v>
      </c>
      <c r="B22" s="17"/>
      <c r="C22" s="49">
        <f>A22+1</f>
        <v>45671</v>
      </c>
      <c r="D22" s="16"/>
      <c r="E22" s="49">
        <f>C22+1</f>
        <v>45672</v>
      </c>
      <c r="F22" s="16"/>
      <c r="G22" s="49">
        <f>E22+1</f>
        <v>45673</v>
      </c>
      <c r="H22" s="16"/>
      <c r="I22" s="49">
        <f>G22+1</f>
        <v>45674</v>
      </c>
      <c r="J22" s="16"/>
      <c r="K22" s="56">
        <f>I22+1</f>
        <v>45675</v>
      </c>
      <c r="L22" s="57"/>
      <c r="M22" s="58"/>
      <c r="N22" s="58"/>
      <c r="O22" s="58"/>
      <c r="P22" s="58"/>
      <c r="Q22" s="58"/>
      <c r="R22" s="59"/>
      <c r="S22" s="60">
        <f>K22+1</f>
        <v>45676</v>
      </c>
      <c r="T22" s="61"/>
      <c r="U22" s="62"/>
      <c r="V22" s="62"/>
      <c r="W22" s="62"/>
      <c r="X22" s="62"/>
      <c r="Y22" s="62"/>
      <c r="Z22" s="63"/>
      <c r="AA22" s="10"/>
      <c r="AB22" s="25"/>
      <c r="AC22" s="2"/>
      <c r="AD22" s="2"/>
      <c r="AE22" s="2"/>
    </row>
    <row r="23" spans="1:31" s="1" customFormat="1" ht="13" x14ac:dyDescent="0.3">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c r="AC23" s="14"/>
      <c r="AD23" s="15"/>
    </row>
    <row r="24" spans="1:31" s="1" customFormat="1" ht="13" x14ac:dyDescent="0.3">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c r="AB24" s="15"/>
      <c r="AC24" s="26" t="s">
        <v>5</v>
      </c>
      <c r="AD24" s="27">
        <v>2</v>
      </c>
      <c r="AE24" s="2"/>
    </row>
    <row r="25" spans="1:31" s="1" customFormat="1" ht="13" x14ac:dyDescent="0.3">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c r="AB25" s="15"/>
      <c r="AC25" s="14"/>
      <c r="AD25" s="15"/>
    </row>
    <row r="26" spans="1:31" s="1" customFormat="1" ht="13" x14ac:dyDescent="0.3">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c r="AD26" s="15"/>
    </row>
    <row r="27" spans="1:31" s="2" customFormat="1" ht="13" x14ac:dyDescent="0.3">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c r="AD27" s="15"/>
      <c r="AE27" s="1"/>
    </row>
    <row r="28" spans="1:31" s="1" customFormat="1" ht="17.5" x14ac:dyDescent="0.25">
      <c r="A28" s="48">
        <f>S22+1</f>
        <v>45677</v>
      </c>
      <c r="B28" s="17"/>
      <c r="C28" s="49">
        <f>A28+1</f>
        <v>45678</v>
      </c>
      <c r="D28" s="16"/>
      <c r="E28" s="49">
        <f>C28+1</f>
        <v>45679</v>
      </c>
      <c r="F28" s="16"/>
      <c r="G28" s="49">
        <f>E28+1</f>
        <v>45680</v>
      </c>
      <c r="H28" s="16"/>
      <c r="I28" s="49">
        <f>G28+1</f>
        <v>45681</v>
      </c>
      <c r="J28" s="16"/>
      <c r="K28" s="56">
        <f>I28+1</f>
        <v>45682</v>
      </c>
      <c r="L28" s="57"/>
      <c r="M28" s="58"/>
      <c r="N28" s="58"/>
      <c r="O28" s="58"/>
      <c r="P28" s="58"/>
      <c r="Q28" s="58"/>
      <c r="R28" s="59"/>
      <c r="S28" s="60">
        <f>K28+1</f>
        <v>45683</v>
      </c>
      <c r="T28" s="61"/>
      <c r="U28" s="62"/>
      <c r="V28" s="62"/>
      <c r="W28" s="62"/>
      <c r="X28" s="62"/>
      <c r="Y28" s="62"/>
      <c r="Z28" s="63"/>
      <c r="AA28" s="10"/>
      <c r="AB28" s="25"/>
      <c r="AC28" s="14"/>
      <c r="AD28" s="15"/>
    </row>
    <row r="29" spans="1:31" s="1" customFormat="1" ht="13" x14ac:dyDescent="0.3">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c r="AB29" s="14"/>
      <c r="AC29" s="28"/>
      <c r="AD29" s="15"/>
    </row>
    <row r="30" spans="1:31" s="1" customFormat="1" ht="13" x14ac:dyDescent="0.3">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c r="AB30" s="14"/>
      <c r="AC30" s="28"/>
      <c r="AD30" s="15"/>
      <c r="AE30" s="2"/>
    </row>
    <row r="31" spans="1:31" s="1" customFormat="1" ht="13" x14ac:dyDescent="0.3">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c r="AC31" s="14"/>
      <c r="AD31" s="15"/>
    </row>
    <row r="32" spans="1:31" s="1" customFormat="1" ht="13" x14ac:dyDescent="0.3">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c r="AD32" s="15"/>
    </row>
    <row r="33" spans="1:31"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c r="AD33" s="1"/>
      <c r="AE33" s="1"/>
    </row>
    <row r="34" spans="1:31" s="1" customFormat="1" ht="17.5" x14ac:dyDescent="0.25">
      <c r="A34" s="48">
        <f>S28+1</f>
        <v>45684</v>
      </c>
      <c r="B34" s="17"/>
      <c r="C34" s="49">
        <f>A34+1</f>
        <v>45685</v>
      </c>
      <c r="D34" s="16"/>
      <c r="E34" s="49">
        <f>C34+1</f>
        <v>45686</v>
      </c>
      <c r="F34" s="16"/>
      <c r="G34" s="49">
        <f>E34+1</f>
        <v>45687</v>
      </c>
      <c r="H34" s="16"/>
      <c r="I34" s="49">
        <f>G34+1</f>
        <v>45688</v>
      </c>
      <c r="J34" s="16"/>
      <c r="K34" s="56">
        <f>I34+1</f>
        <v>45689</v>
      </c>
      <c r="L34" s="57"/>
      <c r="M34" s="58"/>
      <c r="N34" s="58"/>
      <c r="O34" s="58"/>
      <c r="P34" s="58"/>
      <c r="Q34" s="58"/>
      <c r="R34" s="59"/>
      <c r="S34" s="60">
        <f>K34+1</f>
        <v>45690</v>
      </c>
      <c r="T34" s="61"/>
      <c r="U34" s="62"/>
      <c r="V34" s="62"/>
      <c r="W34" s="62"/>
      <c r="X34" s="62"/>
      <c r="Y34" s="62"/>
      <c r="Z34" s="63"/>
      <c r="AA34" s="10"/>
      <c r="AB34" s="25"/>
      <c r="AC34" s="14"/>
    </row>
    <row r="35" spans="1:31" s="1" customFormat="1" ht="13" x14ac:dyDescent="0.3">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c r="AB35" s="15"/>
      <c r="AC35" s="28"/>
    </row>
    <row r="36" spans="1:31" s="1" customFormat="1" ht="13"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c r="AC36" s="28"/>
    </row>
    <row r="37" spans="1:31"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31"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31"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31" ht="18.5" x14ac:dyDescent="0.3">
      <c r="A40" s="48">
        <f>S34+1</f>
        <v>45691</v>
      </c>
      <c r="B40" s="17"/>
      <c r="C40" s="49">
        <f>A40+1</f>
        <v>45692</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31"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31"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31"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31"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31"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printOptions horizontalCentered="1"/>
  <pageMargins left="0.5" right="0.5" top="0.25" bottom="0.25" header="0.25" footer="0.25"/>
  <pageSetup paperSize="9"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activeCell="K44" sqref="K44:AA49"/>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DATE('1'!AD18,'1'!AD20+9,1)</f>
        <v>45931</v>
      </c>
      <c r="B1" s="70"/>
      <c r="C1" s="70"/>
      <c r="D1" s="70"/>
      <c r="E1" s="70"/>
      <c r="F1" s="70"/>
      <c r="G1" s="70"/>
      <c r="H1" s="70"/>
      <c r="I1" s="45"/>
      <c r="J1" s="45"/>
      <c r="K1" s="73">
        <f>DATE(YEAR(A1),MONTH(A1)-1,1)</f>
        <v>45901</v>
      </c>
      <c r="L1" s="73"/>
      <c r="M1" s="73"/>
      <c r="N1" s="73"/>
      <c r="O1" s="73"/>
      <c r="P1" s="73"/>
      <c r="Q1" s="73"/>
      <c r="R1" s="3"/>
      <c r="S1" s="73">
        <f>DATE(YEAR(A1),MONTH(A1)+1,1)</f>
        <v>45962</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f t="shared" ref="K3:Q8" si="0">IF(MONTH($K$1)&lt;&gt;MONTH($K$1-(WEEKDAY($K$1,1)-(Anfangstag-1))-IF((WEEKDAY($K$1,1)-(Anfangstag-1))&lt;=0,7,0)+(ROW(K3)-ROW($K$3))*7+(COLUMN(K3)-COLUMN($K$3)+1)),"",$K$1-(WEEKDAY($K$1,1)-(Anfangstag-1))-IF((WEEKDAY($K$1,1)-(Anfangstag-1))&lt;=0,7,0)+(ROW(K3)-ROW($K$3))*7+(COLUMN(K3)-COLUMN($K$3)+1))</f>
        <v>45901</v>
      </c>
      <c r="L3" s="80">
        <f t="shared" si="0"/>
        <v>45902</v>
      </c>
      <c r="M3" s="80">
        <f t="shared" si="0"/>
        <v>45903</v>
      </c>
      <c r="N3" s="80">
        <f t="shared" si="0"/>
        <v>45904</v>
      </c>
      <c r="O3" s="80">
        <f t="shared" si="0"/>
        <v>45905</v>
      </c>
      <c r="P3" s="80">
        <f t="shared" si="0"/>
        <v>45906</v>
      </c>
      <c r="Q3" s="80">
        <f t="shared" si="0"/>
        <v>45907</v>
      </c>
      <c r="R3" s="5"/>
      <c r="S3" s="80" t="str">
        <f t="shared" ref="S3:Y8" si="1">IF(MONTH($S$1)&lt;&gt;MONTH($S$1-(WEEKDAY($S$1,1)-(Anfangstag-1))-IF((WEEKDAY($S$1,1)-(Anfangstag-1))&lt;=0,7,0)+(ROW(S3)-ROW($S$3))*7+(COLUMN(S3)-COLUMN($S$3)+1)),"",$S$1-(WEEKDAY($S$1,1)-(Anfangstag-1))-IF((WEEKDAY($S$1,1)-(Anfangstag-1))&lt;=0,7,0)+(ROW(S3)-ROW($S$3))*7+(COLUMN(S3)-COLUMN($S$3)+1))</f>
        <v/>
      </c>
      <c r="T3" s="80" t="str">
        <f t="shared" si="1"/>
        <v/>
      </c>
      <c r="U3" s="80" t="str">
        <f t="shared" si="1"/>
        <v/>
      </c>
      <c r="V3" s="80" t="str">
        <f t="shared" si="1"/>
        <v/>
      </c>
      <c r="W3" s="80" t="str">
        <f t="shared" si="1"/>
        <v/>
      </c>
      <c r="X3" s="80">
        <f t="shared" si="1"/>
        <v>45962</v>
      </c>
      <c r="Y3" s="80">
        <f t="shared" si="1"/>
        <v>45963</v>
      </c>
      <c r="Z3" s="5"/>
      <c r="AA3" s="5"/>
    </row>
    <row r="4" spans="1:27" s="6" customFormat="1" ht="9" customHeight="1" x14ac:dyDescent="0.2">
      <c r="A4" s="70"/>
      <c r="B4" s="70"/>
      <c r="C4" s="70"/>
      <c r="D4" s="70"/>
      <c r="E4" s="70"/>
      <c r="F4" s="70"/>
      <c r="G4" s="70"/>
      <c r="H4" s="70"/>
      <c r="I4" s="45"/>
      <c r="J4" s="45"/>
      <c r="K4" s="80">
        <f t="shared" si="0"/>
        <v>45908</v>
      </c>
      <c r="L4" s="80">
        <f t="shared" si="0"/>
        <v>45909</v>
      </c>
      <c r="M4" s="80">
        <f t="shared" si="0"/>
        <v>45910</v>
      </c>
      <c r="N4" s="80">
        <f t="shared" si="0"/>
        <v>45911</v>
      </c>
      <c r="O4" s="80">
        <f t="shared" si="0"/>
        <v>45912</v>
      </c>
      <c r="P4" s="80">
        <f t="shared" si="0"/>
        <v>45913</v>
      </c>
      <c r="Q4" s="80">
        <f t="shared" si="0"/>
        <v>45914</v>
      </c>
      <c r="R4" s="5"/>
      <c r="S4" s="80">
        <f t="shared" si="1"/>
        <v>45964</v>
      </c>
      <c r="T4" s="80">
        <f t="shared" si="1"/>
        <v>45965</v>
      </c>
      <c r="U4" s="80">
        <f t="shared" si="1"/>
        <v>45966</v>
      </c>
      <c r="V4" s="80">
        <f t="shared" si="1"/>
        <v>45967</v>
      </c>
      <c r="W4" s="80">
        <f t="shared" si="1"/>
        <v>45968</v>
      </c>
      <c r="X4" s="80">
        <f t="shared" si="1"/>
        <v>45969</v>
      </c>
      <c r="Y4" s="80">
        <f t="shared" si="1"/>
        <v>45970</v>
      </c>
      <c r="Z4" s="5"/>
      <c r="AA4" s="5"/>
    </row>
    <row r="5" spans="1:27" s="6" customFormat="1" ht="9" customHeight="1" x14ac:dyDescent="0.2">
      <c r="A5" s="70"/>
      <c r="B5" s="70"/>
      <c r="C5" s="70"/>
      <c r="D5" s="70"/>
      <c r="E5" s="70"/>
      <c r="F5" s="70"/>
      <c r="G5" s="70"/>
      <c r="H5" s="70"/>
      <c r="I5" s="45"/>
      <c r="J5" s="45"/>
      <c r="K5" s="80">
        <f t="shared" si="0"/>
        <v>45915</v>
      </c>
      <c r="L5" s="80">
        <f t="shared" si="0"/>
        <v>45916</v>
      </c>
      <c r="M5" s="80">
        <f t="shared" si="0"/>
        <v>45917</v>
      </c>
      <c r="N5" s="80">
        <f t="shared" si="0"/>
        <v>45918</v>
      </c>
      <c r="O5" s="80">
        <f t="shared" si="0"/>
        <v>45919</v>
      </c>
      <c r="P5" s="80">
        <f t="shared" si="0"/>
        <v>45920</v>
      </c>
      <c r="Q5" s="80">
        <f t="shared" si="0"/>
        <v>45921</v>
      </c>
      <c r="R5" s="5"/>
      <c r="S5" s="80">
        <f t="shared" si="1"/>
        <v>45971</v>
      </c>
      <c r="T5" s="80">
        <f t="shared" si="1"/>
        <v>45972</v>
      </c>
      <c r="U5" s="80">
        <f t="shared" si="1"/>
        <v>45973</v>
      </c>
      <c r="V5" s="80">
        <f t="shared" si="1"/>
        <v>45974</v>
      </c>
      <c r="W5" s="80">
        <f t="shared" si="1"/>
        <v>45975</v>
      </c>
      <c r="X5" s="80">
        <f t="shared" si="1"/>
        <v>45976</v>
      </c>
      <c r="Y5" s="80">
        <f t="shared" si="1"/>
        <v>45977</v>
      </c>
      <c r="Z5" s="5"/>
      <c r="AA5" s="5"/>
    </row>
    <row r="6" spans="1:27" s="6" customFormat="1" ht="9" customHeight="1" x14ac:dyDescent="0.2">
      <c r="A6" s="70"/>
      <c r="B6" s="70"/>
      <c r="C6" s="70"/>
      <c r="D6" s="70"/>
      <c r="E6" s="70"/>
      <c r="F6" s="70"/>
      <c r="G6" s="70"/>
      <c r="H6" s="70"/>
      <c r="I6" s="45"/>
      <c r="J6" s="45"/>
      <c r="K6" s="80">
        <f t="shared" si="0"/>
        <v>45922</v>
      </c>
      <c r="L6" s="80">
        <f t="shared" si="0"/>
        <v>45923</v>
      </c>
      <c r="M6" s="80">
        <f t="shared" si="0"/>
        <v>45924</v>
      </c>
      <c r="N6" s="80">
        <f t="shared" si="0"/>
        <v>45925</v>
      </c>
      <c r="O6" s="80">
        <f t="shared" si="0"/>
        <v>45926</v>
      </c>
      <c r="P6" s="80">
        <f t="shared" si="0"/>
        <v>45927</v>
      </c>
      <c r="Q6" s="80">
        <f t="shared" si="0"/>
        <v>45928</v>
      </c>
      <c r="R6" s="5"/>
      <c r="S6" s="80">
        <f t="shared" si="1"/>
        <v>45978</v>
      </c>
      <c r="T6" s="80">
        <f t="shared" si="1"/>
        <v>45979</v>
      </c>
      <c r="U6" s="80">
        <f t="shared" si="1"/>
        <v>45980</v>
      </c>
      <c r="V6" s="80">
        <f t="shared" si="1"/>
        <v>45981</v>
      </c>
      <c r="W6" s="80">
        <f t="shared" si="1"/>
        <v>45982</v>
      </c>
      <c r="X6" s="80">
        <f t="shared" si="1"/>
        <v>45983</v>
      </c>
      <c r="Y6" s="80">
        <f t="shared" si="1"/>
        <v>45984</v>
      </c>
      <c r="Z6" s="5"/>
      <c r="AA6" s="5"/>
    </row>
    <row r="7" spans="1:27" s="6" customFormat="1" ht="9" customHeight="1" x14ac:dyDescent="0.2">
      <c r="A7" s="70"/>
      <c r="B7" s="70"/>
      <c r="C7" s="70"/>
      <c r="D7" s="70"/>
      <c r="E7" s="70"/>
      <c r="F7" s="70"/>
      <c r="G7" s="70"/>
      <c r="H7" s="70"/>
      <c r="I7" s="45"/>
      <c r="J7" s="45"/>
      <c r="K7" s="80">
        <f t="shared" si="0"/>
        <v>45929</v>
      </c>
      <c r="L7" s="80">
        <f t="shared" si="0"/>
        <v>45930</v>
      </c>
      <c r="M7" s="80" t="str">
        <f t="shared" si="0"/>
        <v/>
      </c>
      <c r="N7" s="80" t="str">
        <f t="shared" si="0"/>
        <v/>
      </c>
      <c r="O7" s="80" t="str">
        <f t="shared" si="0"/>
        <v/>
      </c>
      <c r="P7" s="80" t="str">
        <f t="shared" si="0"/>
        <v/>
      </c>
      <c r="Q7" s="80" t="str">
        <f t="shared" si="0"/>
        <v/>
      </c>
      <c r="R7" s="5"/>
      <c r="S7" s="80">
        <f t="shared" si="1"/>
        <v>45985</v>
      </c>
      <c r="T7" s="80">
        <f t="shared" si="1"/>
        <v>45986</v>
      </c>
      <c r="U7" s="80">
        <f t="shared" si="1"/>
        <v>45987</v>
      </c>
      <c r="V7" s="80">
        <f t="shared" si="1"/>
        <v>45988</v>
      </c>
      <c r="W7" s="80">
        <f t="shared" si="1"/>
        <v>45989</v>
      </c>
      <c r="X7" s="80">
        <f t="shared" si="1"/>
        <v>45990</v>
      </c>
      <c r="Y7" s="80">
        <f t="shared" si="1"/>
        <v>45991</v>
      </c>
      <c r="Z7" s="5"/>
      <c r="AA7" s="5"/>
    </row>
    <row r="8" spans="1:27"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45929</v>
      </c>
      <c r="B9" s="72"/>
      <c r="C9" s="72">
        <f>C10</f>
        <v>45930</v>
      </c>
      <c r="D9" s="72"/>
      <c r="E9" s="72">
        <f>E10</f>
        <v>45931</v>
      </c>
      <c r="F9" s="72"/>
      <c r="G9" s="72">
        <f>G10</f>
        <v>45932</v>
      </c>
      <c r="H9" s="72"/>
      <c r="I9" s="72">
        <f>I10</f>
        <v>45933</v>
      </c>
      <c r="J9" s="72"/>
      <c r="K9" s="72">
        <f>K10</f>
        <v>45934</v>
      </c>
      <c r="L9" s="72"/>
      <c r="M9" s="72"/>
      <c r="N9" s="72"/>
      <c r="O9" s="72"/>
      <c r="P9" s="72"/>
      <c r="Q9" s="72"/>
      <c r="R9" s="72"/>
      <c r="S9" s="72">
        <f>S10</f>
        <v>45935</v>
      </c>
      <c r="T9" s="72"/>
      <c r="U9" s="72"/>
      <c r="V9" s="72"/>
      <c r="W9" s="72"/>
      <c r="X9" s="72"/>
      <c r="Y9" s="72"/>
      <c r="Z9" s="74"/>
    </row>
    <row r="10" spans="1:27" s="1" customFormat="1" ht="18.5" x14ac:dyDescent="0.25">
      <c r="A10" s="48">
        <f>$A$1-(WEEKDAY($A$1,1)-(Anfangstag-1))-IF((WEEKDAY($A$1,1)-(Anfangstag-1))&lt;=0,7,0)+1</f>
        <v>45929</v>
      </c>
      <c r="B10" s="17"/>
      <c r="C10" s="49">
        <f>A10+1</f>
        <v>45930</v>
      </c>
      <c r="D10" s="16"/>
      <c r="E10" s="49">
        <f>C10+1</f>
        <v>45931</v>
      </c>
      <c r="F10" s="16"/>
      <c r="G10" s="49">
        <f>E10+1</f>
        <v>45932</v>
      </c>
      <c r="H10" s="16"/>
      <c r="I10" s="49">
        <f>G10+1</f>
        <v>45933</v>
      </c>
      <c r="J10" s="16"/>
      <c r="K10" s="56">
        <f>I10+1</f>
        <v>45934</v>
      </c>
      <c r="L10" s="57"/>
      <c r="M10" s="58"/>
      <c r="N10" s="58"/>
      <c r="O10" s="58"/>
      <c r="P10" s="58"/>
      <c r="Q10" s="58"/>
      <c r="R10" s="59"/>
      <c r="S10" s="60">
        <f>K10+1</f>
        <v>45935</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45936</v>
      </c>
      <c r="B16" s="17"/>
      <c r="C16" s="49">
        <f>A16+1</f>
        <v>45937</v>
      </c>
      <c r="D16" s="16"/>
      <c r="E16" s="49">
        <f>C16+1</f>
        <v>45938</v>
      </c>
      <c r="F16" s="16"/>
      <c r="G16" s="49">
        <f>E16+1</f>
        <v>45939</v>
      </c>
      <c r="H16" s="16"/>
      <c r="I16" s="49">
        <f>G16+1</f>
        <v>45940</v>
      </c>
      <c r="J16" s="16"/>
      <c r="K16" s="56">
        <f>I16+1</f>
        <v>45941</v>
      </c>
      <c r="L16" s="57"/>
      <c r="M16" s="58"/>
      <c r="N16" s="58"/>
      <c r="O16" s="58"/>
      <c r="P16" s="58"/>
      <c r="Q16" s="58"/>
      <c r="R16" s="59"/>
      <c r="S16" s="60">
        <f>K16+1</f>
        <v>45942</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45943</v>
      </c>
      <c r="B22" s="17"/>
      <c r="C22" s="49">
        <f>A22+1</f>
        <v>45944</v>
      </c>
      <c r="D22" s="16"/>
      <c r="E22" s="49">
        <f>C22+1</f>
        <v>45945</v>
      </c>
      <c r="F22" s="16"/>
      <c r="G22" s="49">
        <f>E22+1</f>
        <v>45946</v>
      </c>
      <c r="H22" s="16"/>
      <c r="I22" s="49">
        <f>G22+1</f>
        <v>45947</v>
      </c>
      <c r="J22" s="16"/>
      <c r="K22" s="56">
        <f>I22+1</f>
        <v>45948</v>
      </c>
      <c r="L22" s="57"/>
      <c r="M22" s="58"/>
      <c r="N22" s="58"/>
      <c r="O22" s="58"/>
      <c r="P22" s="58"/>
      <c r="Q22" s="58"/>
      <c r="R22" s="59"/>
      <c r="S22" s="60">
        <f>K22+1</f>
        <v>45949</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45950</v>
      </c>
      <c r="B28" s="17"/>
      <c r="C28" s="49">
        <f>A28+1</f>
        <v>45951</v>
      </c>
      <c r="D28" s="16"/>
      <c r="E28" s="49">
        <f>C28+1</f>
        <v>45952</v>
      </c>
      <c r="F28" s="16"/>
      <c r="G28" s="49">
        <f>E28+1</f>
        <v>45953</v>
      </c>
      <c r="H28" s="16"/>
      <c r="I28" s="49">
        <f>G28+1</f>
        <v>45954</v>
      </c>
      <c r="J28" s="16"/>
      <c r="K28" s="56">
        <f>I28+1</f>
        <v>45955</v>
      </c>
      <c r="L28" s="57"/>
      <c r="M28" s="58"/>
      <c r="N28" s="58"/>
      <c r="O28" s="58"/>
      <c r="P28" s="58"/>
      <c r="Q28" s="58"/>
      <c r="R28" s="59"/>
      <c r="S28" s="60">
        <f>K28+1</f>
        <v>45956</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45957</v>
      </c>
      <c r="B34" s="17"/>
      <c r="C34" s="49">
        <f>A34+1</f>
        <v>45958</v>
      </c>
      <c r="D34" s="16"/>
      <c r="E34" s="49">
        <f>C34+1</f>
        <v>45959</v>
      </c>
      <c r="F34" s="16"/>
      <c r="G34" s="49">
        <f>E34+1</f>
        <v>45960</v>
      </c>
      <c r="H34" s="16"/>
      <c r="I34" s="49">
        <f>G34+1</f>
        <v>45961</v>
      </c>
      <c r="J34" s="16"/>
      <c r="K34" s="56">
        <f>I34+1</f>
        <v>45962</v>
      </c>
      <c r="L34" s="57"/>
      <c r="M34" s="58"/>
      <c r="N34" s="58"/>
      <c r="O34" s="58"/>
      <c r="P34" s="58"/>
      <c r="Q34" s="58"/>
      <c r="R34" s="59"/>
      <c r="S34" s="60">
        <f>K34+1</f>
        <v>45963</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45964</v>
      </c>
      <c r="B40" s="17"/>
      <c r="C40" s="49">
        <f>A40+1</f>
        <v>45965</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paperSize="9" scale="9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activeCell="L43" sqref="K43:AB48"/>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DATE('1'!AD18,'1'!AD20+10,1)</f>
        <v>45962</v>
      </c>
      <c r="B1" s="70"/>
      <c r="C1" s="70"/>
      <c r="D1" s="70"/>
      <c r="E1" s="70"/>
      <c r="F1" s="70"/>
      <c r="G1" s="70"/>
      <c r="H1" s="70"/>
      <c r="I1" s="45"/>
      <c r="J1" s="45"/>
      <c r="K1" s="73">
        <f>DATE(YEAR(A1),MONTH(A1)-1,1)</f>
        <v>45931</v>
      </c>
      <c r="L1" s="73"/>
      <c r="M1" s="73"/>
      <c r="N1" s="73"/>
      <c r="O1" s="73"/>
      <c r="P1" s="73"/>
      <c r="Q1" s="73"/>
      <c r="R1" s="3"/>
      <c r="S1" s="73">
        <f>DATE(YEAR(A1),MONTH(A1)+1,1)</f>
        <v>45992</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3">
      <c r="A3" s="70"/>
      <c r="B3" s="70"/>
      <c r="C3" s="70"/>
      <c r="D3" s="70"/>
      <c r="E3" s="70"/>
      <c r="F3" s="70"/>
      <c r="G3" s="70"/>
      <c r="H3" s="70"/>
      <c r="I3" s="45"/>
      <c r="J3" s="45"/>
      <c r="K3" s="81" t="str">
        <f t="shared" ref="K3:Q8" si="0">IF(MONTH($K$1)&lt;&gt;MONTH($K$1-(WEEKDAY($K$1,1)-(Anfangstag-1))-IF((WEEKDAY($K$1,1)-(Anfangstag-1))&lt;=0,7,0)+(ROW(K3)-ROW($K$3))*7+(COLUMN(K3)-COLUMN($K$3)+1)),"",$K$1-(WEEKDAY($K$1,1)-(Anfangstag-1))-IF((WEEKDAY($K$1,1)-(Anfangstag-1))&lt;=0,7,0)+(ROW(K3)-ROW($K$3))*7+(COLUMN(K3)-COLUMN($K$3)+1))</f>
        <v/>
      </c>
      <c r="L3" s="81" t="str">
        <f t="shared" si="0"/>
        <v/>
      </c>
      <c r="M3" s="81">
        <f t="shared" si="0"/>
        <v>45931</v>
      </c>
      <c r="N3" s="81">
        <f t="shared" si="0"/>
        <v>45932</v>
      </c>
      <c r="O3" s="81">
        <f t="shared" si="0"/>
        <v>45933</v>
      </c>
      <c r="P3" s="81">
        <f t="shared" si="0"/>
        <v>45934</v>
      </c>
      <c r="Q3" s="81">
        <f t="shared" si="0"/>
        <v>45935</v>
      </c>
      <c r="R3" s="82"/>
      <c r="S3" s="81">
        <f t="shared" ref="S3:Y8" si="1">IF(MONTH($S$1)&lt;&gt;MONTH($S$1-(WEEKDAY($S$1,1)-(Anfangstag-1))-IF((WEEKDAY($S$1,1)-(Anfangstag-1))&lt;=0,7,0)+(ROW(S3)-ROW($S$3))*7+(COLUMN(S3)-COLUMN($S$3)+1)),"",$S$1-(WEEKDAY($S$1,1)-(Anfangstag-1))-IF((WEEKDAY($S$1,1)-(Anfangstag-1))&lt;=0,7,0)+(ROW(S3)-ROW($S$3))*7+(COLUMN(S3)-COLUMN($S$3)+1))</f>
        <v>45992</v>
      </c>
      <c r="T3" s="81">
        <f t="shared" si="1"/>
        <v>45993</v>
      </c>
      <c r="U3" s="81">
        <f t="shared" si="1"/>
        <v>45994</v>
      </c>
      <c r="V3" s="81">
        <f t="shared" si="1"/>
        <v>45995</v>
      </c>
      <c r="W3" s="81">
        <f t="shared" si="1"/>
        <v>45996</v>
      </c>
      <c r="X3" s="81">
        <f t="shared" si="1"/>
        <v>45997</v>
      </c>
      <c r="Y3" s="81">
        <f t="shared" si="1"/>
        <v>45998</v>
      </c>
      <c r="Z3" s="5"/>
      <c r="AA3" s="5"/>
    </row>
    <row r="4" spans="1:27" s="6" customFormat="1" ht="9" customHeight="1" x14ac:dyDescent="0.3">
      <c r="A4" s="70"/>
      <c r="B4" s="70"/>
      <c r="C4" s="70"/>
      <c r="D4" s="70"/>
      <c r="E4" s="70"/>
      <c r="F4" s="70"/>
      <c r="G4" s="70"/>
      <c r="H4" s="70"/>
      <c r="I4" s="45"/>
      <c r="J4" s="45"/>
      <c r="K4" s="81">
        <f t="shared" si="0"/>
        <v>45936</v>
      </c>
      <c r="L4" s="81">
        <f t="shared" si="0"/>
        <v>45937</v>
      </c>
      <c r="M4" s="81">
        <f t="shared" si="0"/>
        <v>45938</v>
      </c>
      <c r="N4" s="81">
        <f t="shared" si="0"/>
        <v>45939</v>
      </c>
      <c r="O4" s="81">
        <f t="shared" si="0"/>
        <v>45940</v>
      </c>
      <c r="P4" s="81">
        <f t="shared" si="0"/>
        <v>45941</v>
      </c>
      <c r="Q4" s="81">
        <f t="shared" si="0"/>
        <v>45942</v>
      </c>
      <c r="R4" s="82"/>
      <c r="S4" s="81">
        <f t="shared" si="1"/>
        <v>45999</v>
      </c>
      <c r="T4" s="81">
        <f t="shared" si="1"/>
        <v>46000</v>
      </c>
      <c r="U4" s="81">
        <f t="shared" si="1"/>
        <v>46001</v>
      </c>
      <c r="V4" s="81">
        <f t="shared" si="1"/>
        <v>46002</v>
      </c>
      <c r="W4" s="81">
        <f t="shared" si="1"/>
        <v>46003</v>
      </c>
      <c r="X4" s="81">
        <f t="shared" si="1"/>
        <v>46004</v>
      </c>
      <c r="Y4" s="81">
        <f t="shared" si="1"/>
        <v>46005</v>
      </c>
      <c r="Z4" s="5"/>
      <c r="AA4" s="5"/>
    </row>
    <row r="5" spans="1:27" s="6" customFormat="1" ht="9" customHeight="1" x14ac:dyDescent="0.3">
      <c r="A5" s="70"/>
      <c r="B5" s="70"/>
      <c r="C5" s="70"/>
      <c r="D5" s="70"/>
      <c r="E5" s="70"/>
      <c r="F5" s="70"/>
      <c r="G5" s="70"/>
      <c r="H5" s="70"/>
      <c r="I5" s="45"/>
      <c r="J5" s="45"/>
      <c r="K5" s="81">
        <f t="shared" si="0"/>
        <v>45943</v>
      </c>
      <c r="L5" s="81">
        <f t="shared" si="0"/>
        <v>45944</v>
      </c>
      <c r="M5" s="81">
        <f t="shared" si="0"/>
        <v>45945</v>
      </c>
      <c r="N5" s="81">
        <f t="shared" si="0"/>
        <v>45946</v>
      </c>
      <c r="O5" s="81">
        <f t="shared" si="0"/>
        <v>45947</v>
      </c>
      <c r="P5" s="81">
        <f t="shared" si="0"/>
        <v>45948</v>
      </c>
      <c r="Q5" s="81">
        <f t="shared" si="0"/>
        <v>45949</v>
      </c>
      <c r="R5" s="82"/>
      <c r="S5" s="81">
        <f t="shared" si="1"/>
        <v>46006</v>
      </c>
      <c r="T5" s="81">
        <f t="shared" si="1"/>
        <v>46007</v>
      </c>
      <c r="U5" s="81">
        <f t="shared" si="1"/>
        <v>46008</v>
      </c>
      <c r="V5" s="81">
        <f t="shared" si="1"/>
        <v>46009</v>
      </c>
      <c r="W5" s="81">
        <f t="shared" si="1"/>
        <v>46010</v>
      </c>
      <c r="X5" s="81">
        <f t="shared" si="1"/>
        <v>46011</v>
      </c>
      <c r="Y5" s="81">
        <f t="shared" si="1"/>
        <v>46012</v>
      </c>
      <c r="Z5" s="5"/>
      <c r="AA5" s="5"/>
    </row>
    <row r="6" spans="1:27" s="6" customFormat="1" ht="9" customHeight="1" x14ac:dyDescent="0.3">
      <c r="A6" s="70"/>
      <c r="B6" s="70"/>
      <c r="C6" s="70"/>
      <c r="D6" s="70"/>
      <c r="E6" s="70"/>
      <c r="F6" s="70"/>
      <c r="G6" s="70"/>
      <c r="H6" s="70"/>
      <c r="I6" s="45"/>
      <c r="J6" s="45"/>
      <c r="K6" s="81">
        <f t="shared" si="0"/>
        <v>45950</v>
      </c>
      <c r="L6" s="81">
        <f t="shared" si="0"/>
        <v>45951</v>
      </c>
      <c r="M6" s="81">
        <f t="shared" si="0"/>
        <v>45952</v>
      </c>
      <c r="N6" s="81">
        <f t="shared" si="0"/>
        <v>45953</v>
      </c>
      <c r="O6" s="81">
        <f t="shared" si="0"/>
        <v>45954</v>
      </c>
      <c r="P6" s="81">
        <f t="shared" si="0"/>
        <v>45955</v>
      </c>
      <c r="Q6" s="81">
        <f t="shared" si="0"/>
        <v>45956</v>
      </c>
      <c r="R6" s="82"/>
      <c r="S6" s="81">
        <f t="shared" si="1"/>
        <v>46013</v>
      </c>
      <c r="T6" s="81">
        <f t="shared" si="1"/>
        <v>46014</v>
      </c>
      <c r="U6" s="81">
        <f t="shared" si="1"/>
        <v>46015</v>
      </c>
      <c r="V6" s="81">
        <f t="shared" si="1"/>
        <v>46016</v>
      </c>
      <c r="W6" s="81">
        <f t="shared" si="1"/>
        <v>46017</v>
      </c>
      <c r="X6" s="81">
        <f t="shared" si="1"/>
        <v>46018</v>
      </c>
      <c r="Y6" s="81">
        <f t="shared" si="1"/>
        <v>46019</v>
      </c>
      <c r="Z6" s="5"/>
      <c r="AA6" s="5"/>
    </row>
    <row r="7" spans="1:27" s="6" customFormat="1" ht="9" customHeight="1" x14ac:dyDescent="0.3">
      <c r="A7" s="70"/>
      <c r="B7" s="70"/>
      <c r="C7" s="70"/>
      <c r="D7" s="70"/>
      <c r="E7" s="70"/>
      <c r="F7" s="70"/>
      <c r="G7" s="70"/>
      <c r="H7" s="70"/>
      <c r="I7" s="45"/>
      <c r="J7" s="45"/>
      <c r="K7" s="81">
        <f t="shared" si="0"/>
        <v>45957</v>
      </c>
      <c r="L7" s="81">
        <f t="shared" si="0"/>
        <v>45958</v>
      </c>
      <c r="M7" s="81">
        <f t="shared" si="0"/>
        <v>45959</v>
      </c>
      <c r="N7" s="81">
        <f t="shared" si="0"/>
        <v>45960</v>
      </c>
      <c r="O7" s="81">
        <f t="shared" si="0"/>
        <v>45961</v>
      </c>
      <c r="P7" s="81" t="str">
        <f t="shared" si="0"/>
        <v/>
      </c>
      <c r="Q7" s="81" t="str">
        <f t="shared" si="0"/>
        <v/>
      </c>
      <c r="R7" s="82"/>
      <c r="S7" s="81">
        <f t="shared" si="1"/>
        <v>46020</v>
      </c>
      <c r="T7" s="81">
        <f t="shared" si="1"/>
        <v>46021</v>
      </c>
      <c r="U7" s="81">
        <f t="shared" si="1"/>
        <v>46022</v>
      </c>
      <c r="V7" s="81" t="str">
        <f t="shared" si="1"/>
        <v/>
      </c>
      <c r="W7" s="81" t="str">
        <f t="shared" si="1"/>
        <v/>
      </c>
      <c r="X7" s="81" t="str">
        <f t="shared" si="1"/>
        <v/>
      </c>
      <c r="Y7" s="81" t="str">
        <f t="shared" si="1"/>
        <v/>
      </c>
      <c r="Z7" s="5"/>
      <c r="AA7" s="5"/>
    </row>
    <row r="8" spans="1:27" s="7" customFormat="1" ht="9" customHeight="1" x14ac:dyDescent="0.3">
      <c r="A8" s="46"/>
      <c r="B8" s="46"/>
      <c r="C8" s="46"/>
      <c r="D8" s="46"/>
      <c r="E8" s="46"/>
      <c r="F8" s="46"/>
      <c r="G8" s="46"/>
      <c r="H8" s="46"/>
      <c r="I8" s="47"/>
      <c r="J8" s="47"/>
      <c r="K8" s="81" t="str">
        <f t="shared" si="0"/>
        <v/>
      </c>
      <c r="L8" s="81" t="str">
        <f t="shared" si="0"/>
        <v/>
      </c>
      <c r="M8" s="81" t="str">
        <f t="shared" si="0"/>
        <v/>
      </c>
      <c r="N8" s="81" t="str">
        <f t="shared" si="0"/>
        <v/>
      </c>
      <c r="O8" s="81" t="str">
        <f t="shared" si="0"/>
        <v/>
      </c>
      <c r="P8" s="81" t="str">
        <f t="shared" si="0"/>
        <v/>
      </c>
      <c r="Q8" s="81" t="str">
        <f t="shared" si="0"/>
        <v/>
      </c>
      <c r="R8" s="82"/>
      <c r="S8" s="81" t="str">
        <f t="shared" si="1"/>
        <v/>
      </c>
      <c r="T8" s="81" t="str">
        <f t="shared" si="1"/>
        <v/>
      </c>
      <c r="U8" s="81" t="str">
        <f t="shared" si="1"/>
        <v/>
      </c>
      <c r="V8" s="81" t="str">
        <f t="shared" si="1"/>
        <v/>
      </c>
      <c r="W8" s="81" t="str">
        <f t="shared" si="1"/>
        <v/>
      </c>
      <c r="X8" s="81" t="str">
        <f t="shared" si="1"/>
        <v/>
      </c>
      <c r="Y8" s="81" t="str">
        <f t="shared" si="1"/>
        <v/>
      </c>
      <c r="Z8" s="24"/>
    </row>
    <row r="9" spans="1:27" s="1" customFormat="1" ht="21" customHeight="1" x14ac:dyDescent="0.25">
      <c r="A9" s="71">
        <f>A10</f>
        <v>45957</v>
      </c>
      <c r="B9" s="72"/>
      <c r="C9" s="72">
        <f>C10</f>
        <v>45958</v>
      </c>
      <c r="D9" s="72"/>
      <c r="E9" s="72">
        <f>E10</f>
        <v>45959</v>
      </c>
      <c r="F9" s="72"/>
      <c r="G9" s="72">
        <f>G10</f>
        <v>45960</v>
      </c>
      <c r="H9" s="72"/>
      <c r="I9" s="72">
        <f>I10</f>
        <v>45961</v>
      </c>
      <c r="J9" s="72"/>
      <c r="K9" s="72">
        <f>K10</f>
        <v>45962</v>
      </c>
      <c r="L9" s="72"/>
      <c r="M9" s="72"/>
      <c r="N9" s="72"/>
      <c r="O9" s="72"/>
      <c r="P9" s="72"/>
      <c r="Q9" s="72"/>
      <c r="R9" s="72"/>
      <c r="S9" s="72">
        <f>S10</f>
        <v>45963</v>
      </c>
      <c r="T9" s="72"/>
      <c r="U9" s="72"/>
      <c r="V9" s="72"/>
      <c r="W9" s="72"/>
      <c r="X9" s="72"/>
      <c r="Y9" s="72"/>
      <c r="Z9" s="74"/>
    </row>
    <row r="10" spans="1:27" s="1" customFormat="1" ht="18.5" x14ac:dyDescent="0.25">
      <c r="A10" s="48">
        <f>$A$1-(WEEKDAY($A$1,1)-(Anfangstag-1))-IF((WEEKDAY($A$1,1)-(Anfangstag-1))&lt;=0,7,0)+1</f>
        <v>45957</v>
      </c>
      <c r="B10" s="17"/>
      <c r="C10" s="49">
        <f>A10+1</f>
        <v>45958</v>
      </c>
      <c r="D10" s="16"/>
      <c r="E10" s="49">
        <f>C10+1</f>
        <v>45959</v>
      </c>
      <c r="F10" s="16"/>
      <c r="G10" s="49">
        <f>E10+1</f>
        <v>45960</v>
      </c>
      <c r="H10" s="16"/>
      <c r="I10" s="49">
        <f>G10+1</f>
        <v>45961</v>
      </c>
      <c r="J10" s="16"/>
      <c r="K10" s="56">
        <f>I10+1</f>
        <v>45962</v>
      </c>
      <c r="L10" s="57"/>
      <c r="M10" s="58"/>
      <c r="N10" s="58"/>
      <c r="O10" s="58"/>
      <c r="P10" s="58"/>
      <c r="Q10" s="58"/>
      <c r="R10" s="59"/>
      <c r="S10" s="60">
        <f>K10+1</f>
        <v>45963</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45964</v>
      </c>
      <c r="B16" s="17"/>
      <c r="C16" s="49">
        <f>A16+1</f>
        <v>45965</v>
      </c>
      <c r="D16" s="16"/>
      <c r="E16" s="49">
        <f>C16+1</f>
        <v>45966</v>
      </c>
      <c r="F16" s="16"/>
      <c r="G16" s="49">
        <f>E16+1</f>
        <v>45967</v>
      </c>
      <c r="H16" s="16"/>
      <c r="I16" s="49">
        <f>G16+1</f>
        <v>45968</v>
      </c>
      <c r="J16" s="16"/>
      <c r="K16" s="56">
        <f>I16+1</f>
        <v>45969</v>
      </c>
      <c r="L16" s="57"/>
      <c r="M16" s="58"/>
      <c r="N16" s="58"/>
      <c r="O16" s="58"/>
      <c r="P16" s="58"/>
      <c r="Q16" s="58"/>
      <c r="R16" s="59"/>
      <c r="S16" s="60">
        <f>K16+1</f>
        <v>45970</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45971</v>
      </c>
      <c r="B22" s="17"/>
      <c r="C22" s="49">
        <f>A22+1</f>
        <v>45972</v>
      </c>
      <c r="D22" s="16"/>
      <c r="E22" s="49">
        <f>C22+1</f>
        <v>45973</v>
      </c>
      <c r="F22" s="16"/>
      <c r="G22" s="49">
        <f>E22+1</f>
        <v>45974</v>
      </c>
      <c r="H22" s="16"/>
      <c r="I22" s="49">
        <f>G22+1</f>
        <v>45975</v>
      </c>
      <c r="J22" s="16"/>
      <c r="K22" s="56">
        <f>I22+1</f>
        <v>45976</v>
      </c>
      <c r="L22" s="57"/>
      <c r="M22" s="58"/>
      <c r="N22" s="58"/>
      <c r="O22" s="58"/>
      <c r="P22" s="58"/>
      <c r="Q22" s="58"/>
      <c r="R22" s="59"/>
      <c r="S22" s="60">
        <f>K22+1</f>
        <v>45977</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45978</v>
      </c>
      <c r="B28" s="17"/>
      <c r="C28" s="49">
        <f>A28+1</f>
        <v>45979</v>
      </c>
      <c r="D28" s="16"/>
      <c r="E28" s="49">
        <f>C28+1</f>
        <v>45980</v>
      </c>
      <c r="F28" s="16"/>
      <c r="G28" s="49">
        <f>E28+1</f>
        <v>45981</v>
      </c>
      <c r="H28" s="16"/>
      <c r="I28" s="49">
        <f>G28+1</f>
        <v>45982</v>
      </c>
      <c r="J28" s="16"/>
      <c r="K28" s="56">
        <f>I28+1</f>
        <v>45983</v>
      </c>
      <c r="L28" s="57"/>
      <c r="M28" s="58"/>
      <c r="N28" s="58"/>
      <c r="O28" s="58"/>
      <c r="P28" s="58"/>
      <c r="Q28" s="58"/>
      <c r="R28" s="59"/>
      <c r="S28" s="60">
        <f>K28+1</f>
        <v>45984</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45985</v>
      </c>
      <c r="B34" s="17"/>
      <c r="C34" s="49">
        <f>A34+1</f>
        <v>45986</v>
      </c>
      <c r="D34" s="16"/>
      <c r="E34" s="49">
        <f>C34+1</f>
        <v>45987</v>
      </c>
      <c r="F34" s="16"/>
      <c r="G34" s="49">
        <f>E34+1</f>
        <v>45988</v>
      </c>
      <c r="H34" s="16"/>
      <c r="I34" s="49">
        <f>G34+1</f>
        <v>45989</v>
      </c>
      <c r="J34" s="16"/>
      <c r="K34" s="56">
        <f>I34+1</f>
        <v>45990</v>
      </c>
      <c r="L34" s="57"/>
      <c r="M34" s="58"/>
      <c r="N34" s="58"/>
      <c r="O34" s="58"/>
      <c r="P34" s="58"/>
      <c r="Q34" s="58"/>
      <c r="R34" s="59"/>
      <c r="S34" s="60">
        <f>K34+1</f>
        <v>45991</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45992</v>
      </c>
      <c r="B40" s="17"/>
      <c r="C40" s="49">
        <f>A40+1</f>
        <v>45993</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paperSize="9" scale="9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45"/>
  <sheetViews>
    <sheetView showGridLines="0" workbookViewId="0">
      <selection activeCell="AC43" sqref="AC43"/>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8" s="4" customFormat="1" ht="15" customHeight="1" x14ac:dyDescent="0.2">
      <c r="A1" s="70">
        <f>DATE('1'!AD18,'1'!AD20+11,1)</f>
        <v>45992</v>
      </c>
      <c r="B1" s="70"/>
      <c r="C1" s="70"/>
      <c r="D1" s="70"/>
      <c r="E1" s="70"/>
      <c r="F1" s="70"/>
      <c r="G1" s="70"/>
      <c r="H1" s="70"/>
      <c r="I1" s="45"/>
      <c r="J1" s="45"/>
      <c r="K1" s="73">
        <f>DATE(YEAR(A1),MONTH(A1)-1,1)</f>
        <v>45962</v>
      </c>
      <c r="L1" s="73"/>
      <c r="M1" s="73"/>
      <c r="N1" s="73"/>
      <c r="O1" s="73"/>
      <c r="P1" s="73"/>
      <c r="Q1" s="73"/>
      <c r="R1" s="3"/>
      <c r="S1" s="73">
        <f>DATE(YEAR(A1),MONTH(A1)+1,1)</f>
        <v>46023</v>
      </c>
      <c r="T1" s="73"/>
      <c r="U1" s="73"/>
      <c r="V1" s="73"/>
      <c r="W1" s="73"/>
      <c r="X1" s="73"/>
      <c r="Y1" s="73"/>
      <c r="Z1" s="3"/>
      <c r="AA1" s="3"/>
    </row>
    <row r="2" spans="1:28"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8"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t="str">
        <f t="shared" si="0"/>
        <v/>
      </c>
      <c r="N3" s="80" t="str">
        <f t="shared" si="0"/>
        <v/>
      </c>
      <c r="O3" s="80" t="str">
        <f t="shared" si="0"/>
        <v/>
      </c>
      <c r="P3" s="80">
        <f t="shared" si="0"/>
        <v>45962</v>
      </c>
      <c r="Q3" s="80">
        <f t="shared" si="0"/>
        <v>45963</v>
      </c>
      <c r="R3" s="5"/>
      <c r="S3" s="80" t="str">
        <f t="shared" ref="S3:Y8" si="1">IF(MONTH($S$1)&lt;&gt;MONTH($S$1-(WEEKDAY($S$1,1)-(Anfangstag-1))-IF((WEEKDAY($S$1,1)-(Anfangstag-1))&lt;=0,7,0)+(ROW(S3)-ROW($S$3))*7+(COLUMN(S3)-COLUMN($S$3)+1)),"",$S$1-(WEEKDAY($S$1,1)-(Anfangstag-1))-IF((WEEKDAY($S$1,1)-(Anfangstag-1))&lt;=0,7,0)+(ROW(S3)-ROW($S$3))*7+(COLUMN(S3)-COLUMN($S$3)+1))</f>
        <v/>
      </c>
      <c r="T3" s="80" t="str">
        <f t="shared" si="1"/>
        <v/>
      </c>
      <c r="U3" s="80" t="str">
        <f t="shared" si="1"/>
        <v/>
      </c>
      <c r="V3" s="80">
        <f t="shared" si="1"/>
        <v>46023</v>
      </c>
      <c r="W3" s="80">
        <f t="shared" si="1"/>
        <v>46024</v>
      </c>
      <c r="X3" s="80">
        <f t="shared" si="1"/>
        <v>46025</v>
      </c>
      <c r="Y3" s="80">
        <f t="shared" si="1"/>
        <v>46026</v>
      </c>
      <c r="Z3" s="5"/>
      <c r="AA3" s="5"/>
    </row>
    <row r="4" spans="1:28" s="6" customFormat="1" ht="9" customHeight="1" x14ac:dyDescent="0.2">
      <c r="A4" s="70"/>
      <c r="B4" s="70"/>
      <c r="C4" s="70"/>
      <c r="D4" s="70"/>
      <c r="E4" s="70"/>
      <c r="F4" s="70"/>
      <c r="G4" s="70"/>
      <c r="H4" s="70"/>
      <c r="I4" s="45"/>
      <c r="J4" s="45"/>
      <c r="K4" s="80">
        <f t="shared" si="0"/>
        <v>45964</v>
      </c>
      <c r="L4" s="80">
        <f t="shared" si="0"/>
        <v>45965</v>
      </c>
      <c r="M4" s="80">
        <f t="shared" si="0"/>
        <v>45966</v>
      </c>
      <c r="N4" s="80">
        <f t="shared" si="0"/>
        <v>45967</v>
      </c>
      <c r="O4" s="80">
        <f t="shared" si="0"/>
        <v>45968</v>
      </c>
      <c r="P4" s="80">
        <f t="shared" si="0"/>
        <v>45969</v>
      </c>
      <c r="Q4" s="80">
        <f t="shared" si="0"/>
        <v>45970</v>
      </c>
      <c r="R4" s="5"/>
      <c r="S4" s="80">
        <f t="shared" si="1"/>
        <v>46027</v>
      </c>
      <c r="T4" s="80">
        <f t="shared" si="1"/>
        <v>46028</v>
      </c>
      <c r="U4" s="80">
        <f t="shared" si="1"/>
        <v>46029</v>
      </c>
      <c r="V4" s="80">
        <f t="shared" si="1"/>
        <v>46030</v>
      </c>
      <c r="W4" s="80">
        <f t="shared" si="1"/>
        <v>46031</v>
      </c>
      <c r="X4" s="80">
        <f t="shared" si="1"/>
        <v>46032</v>
      </c>
      <c r="Y4" s="80">
        <f t="shared" si="1"/>
        <v>46033</v>
      </c>
      <c r="Z4" s="5"/>
      <c r="AA4" s="5"/>
    </row>
    <row r="5" spans="1:28" s="6" customFormat="1" ht="9" customHeight="1" x14ac:dyDescent="0.2">
      <c r="A5" s="70"/>
      <c r="B5" s="70"/>
      <c r="C5" s="70"/>
      <c r="D5" s="70"/>
      <c r="E5" s="70"/>
      <c r="F5" s="70"/>
      <c r="G5" s="70"/>
      <c r="H5" s="70"/>
      <c r="I5" s="45"/>
      <c r="J5" s="45"/>
      <c r="K5" s="80">
        <f t="shared" si="0"/>
        <v>45971</v>
      </c>
      <c r="L5" s="80">
        <f t="shared" si="0"/>
        <v>45972</v>
      </c>
      <c r="M5" s="80">
        <f t="shared" si="0"/>
        <v>45973</v>
      </c>
      <c r="N5" s="80">
        <f t="shared" si="0"/>
        <v>45974</v>
      </c>
      <c r="O5" s="80">
        <f t="shared" si="0"/>
        <v>45975</v>
      </c>
      <c r="P5" s="80">
        <f t="shared" si="0"/>
        <v>45976</v>
      </c>
      <c r="Q5" s="80">
        <f t="shared" si="0"/>
        <v>45977</v>
      </c>
      <c r="R5" s="5"/>
      <c r="S5" s="80">
        <f t="shared" si="1"/>
        <v>46034</v>
      </c>
      <c r="T5" s="80">
        <f t="shared" si="1"/>
        <v>46035</v>
      </c>
      <c r="U5" s="80">
        <f t="shared" si="1"/>
        <v>46036</v>
      </c>
      <c r="V5" s="80">
        <f t="shared" si="1"/>
        <v>46037</v>
      </c>
      <c r="W5" s="80">
        <f t="shared" si="1"/>
        <v>46038</v>
      </c>
      <c r="X5" s="80">
        <f t="shared" si="1"/>
        <v>46039</v>
      </c>
      <c r="Y5" s="80">
        <f t="shared" si="1"/>
        <v>46040</v>
      </c>
      <c r="Z5" s="5"/>
      <c r="AA5" s="5"/>
    </row>
    <row r="6" spans="1:28" s="6" customFormat="1" ht="9" customHeight="1" x14ac:dyDescent="0.2">
      <c r="A6" s="70"/>
      <c r="B6" s="70"/>
      <c r="C6" s="70"/>
      <c r="D6" s="70"/>
      <c r="E6" s="70"/>
      <c r="F6" s="70"/>
      <c r="G6" s="70"/>
      <c r="H6" s="70"/>
      <c r="I6" s="45"/>
      <c r="J6" s="45"/>
      <c r="K6" s="80">
        <f t="shared" si="0"/>
        <v>45978</v>
      </c>
      <c r="L6" s="80">
        <f t="shared" si="0"/>
        <v>45979</v>
      </c>
      <c r="M6" s="80">
        <f t="shared" si="0"/>
        <v>45980</v>
      </c>
      <c r="N6" s="80">
        <f t="shared" si="0"/>
        <v>45981</v>
      </c>
      <c r="O6" s="80">
        <f t="shared" si="0"/>
        <v>45982</v>
      </c>
      <c r="P6" s="80">
        <f t="shared" si="0"/>
        <v>45983</v>
      </c>
      <c r="Q6" s="80">
        <f t="shared" si="0"/>
        <v>45984</v>
      </c>
      <c r="R6" s="5"/>
      <c r="S6" s="80">
        <f t="shared" si="1"/>
        <v>46041</v>
      </c>
      <c r="T6" s="80">
        <f t="shared" si="1"/>
        <v>46042</v>
      </c>
      <c r="U6" s="80">
        <f t="shared" si="1"/>
        <v>46043</v>
      </c>
      <c r="V6" s="80">
        <f t="shared" si="1"/>
        <v>46044</v>
      </c>
      <c r="W6" s="80">
        <f t="shared" si="1"/>
        <v>46045</v>
      </c>
      <c r="X6" s="80">
        <f t="shared" si="1"/>
        <v>46046</v>
      </c>
      <c r="Y6" s="80">
        <f t="shared" si="1"/>
        <v>46047</v>
      </c>
      <c r="Z6" s="5"/>
      <c r="AA6" s="5"/>
    </row>
    <row r="7" spans="1:28" s="6" customFormat="1" ht="9" customHeight="1" x14ac:dyDescent="0.2">
      <c r="A7" s="70"/>
      <c r="B7" s="70"/>
      <c r="C7" s="70"/>
      <c r="D7" s="70"/>
      <c r="E7" s="70"/>
      <c r="F7" s="70"/>
      <c r="G7" s="70"/>
      <c r="H7" s="70"/>
      <c r="I7" s="45"/>
      <c r="J7" s="45"/>
      <c r="K7" s="80">
        <f t="shared" si="0"/>
        <v>45985</v>
      </c>
      <c r="L7" s="80">
        <f t="shared" si="0"/>
        <v>45986</v>
      </c>
      <c r="M7" s="80">
        <f t="shared" si="0"/>
        <v>45987</v>
      </c>
      <c r="N7" s="80">
        <f t="shared" si="0"/>
        <v>45988</v>
      </c>
      <c r="O7" s="80">
        <f t="shared" si="0"/>
        <v>45989</v>
      </c>
      <c r="P7" s="80">
        <f t="shared" si="0"/>
        <v>45990</v>
      </c>
      <c r="Q7" s="80">
        <f t="shared" si="0"/>
        <v>45991</v>
      </c>
      <c r="R7" s="5"/>
      <c r="S7" s="80">
        <f t="shared" si="1"/>
        <v>46048</v>
      </c>
      <c r="T7" s="80">
        <f t="shared" si="1"/>
        <v>46049</v>
      </c>
      <c r="U7" s="80">
        <f t="shared" si="1"/>
        <v>46050</v>
      </c>
      <c r="V7" s="80">
        <f t="shared" si="1"/>
        <v>46051</v>
      </c>
      <c r="W7" s="80">
        <f t="shared" si="1"/>
        <v>46052</v>
      </c>
      <c r="X7" s="80">
        <f t="shared" si="1"/>
        <v>46053</v>
      </c>
      <c r="Y7" s="80" t="str">
        <f t="shared" si="1"/>
        <v/>
      </c>
      <c r="Z7" s="5"/>
      <c r="AA7" s="5"/>
      <c r="AB7" s="79"/>
    </row>
    <row r="8" spans="1:28"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8" s="1" customFormat="1" ht="21" customHeight="1" x14ac:dyDescent="0.25">
      <c r="A9" s="71">
        <f>A10</f>
        <v>45992</v>
      </c>
      <c r="B9" s="72"/>
      <c r="C9" s="72">
        <f>C10</f>
        <v>45993</v>
      </c>
      <c r="D9" s="72"/>
      <c r="E9" s="72">
        <f>E10</f>
        <v>45994</v>
      </c>
      <c r="F9" s="72"/>
      <c r="G9" s="72">
        <f>G10</f>
        <v>45995</v>
      </c>
      <c r="H9" s="72"/>
      <c r="I9" s="72">
        <f>I10</f>
        <v>45996</v>
      </c>
      <c r="J9" s="72"/>
      <c r="K9" s="72">
        <f>K10</f>
        <v>45997</v>
      </c>
      <c r="L9" s="72"/>
      <c r="M9" s="72"/>
      <c r="N9" s="72"/>
      <c r="O9" s="72"/>
      <c r="P9" s="72"/>
      <c r="Q9" s="72"/>
      <c r="R9" s="72"/>
      <c r="S9" s="72">
        <f>S10</f>
        <v>45998</v>
      </c>
      <c r="T9" s="72"/>
      <c r="U9" s="72"/>
      <c r="V9" s="72"/>
      <c r="W9" s="72"/>
      <c r="X9" s="72"/>
      <c r="Y9" s="72"/>
      <c r="Z9" s="74"/>
    </row>
    <row r="10" spans="1:28" s="1" customFormat="1" ht="18.5" x14ac:dyDescent="0.25">
      <c r="A10" s="48">
        <f>$A$1-(WEEKDAY($A$1,1)-(Anfangstag-1))-IF((WEEKDAY($A$1,1)-(Anfangstag-1))&lt;=0,7,0)+1</f>
        <v>45992</v>
      </c>
      <c r="B10" s="17"/>
      <c r="C10" s="49">
        <f>A10+1</f>
        <v>45993</v>
      </c>
      <c r="D10" s="16"/>
      <c r="E10" s="49">
        <f>C10+1</f>
        <v>45994</v>
      </c>
      <c r="F10" s="16"/>
      <c r="G10" s="49">
        <f>E10+1</f>
        <v>45995</v>
      </c>
      <c r="H10" s="16"/>
      <c r="I10" s="49">
        <f>G10+1</f>
        <v>45996</v>
      </c>
      <c r="J10" s="16"/>
      <c r="K10" s="56">
        <f>I10+1</f>
        <v>45997</v>
      </c>
      <c r="L10" s="57"/>
      <c r="M10" s="58"/>
      <c r="N10" s="58"/>
      <c r="O10" s="58"/>
      <c r="P10" s="58"/>
      <c r="Q10" s="58"/>
      <c r="R10" s="59"/>
      <c r="S10" s="60">
        <f>K10+1</f>
        <v>45998</v>
      </c>
      <c r="T10" s="61"/>
      <c r="U10" s="62"/>
      <c r="V10" s="62"/>
      <c r="W10" s="62"/>
      <c r="X10" s="62"/>
      <c r="Y10" s="62"/>
      <c r="Z10" s="63"/>
      <c r="AA10" s="10"/>
    </row>
    <row r="11" spans="1:28"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8"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8"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8"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8"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8" s="1" customFormat="1" ht="18.5" x14ac:dyDescent="0.25">
      <c r="A16" s="48">
        <f>S10+1</f>
        <v>45999</v>
      </c>
      <c r="B16" s="17"/>
      <c r="C16" s="49">
        <f>A16+1</f>
        <v>46000</v>
      </c>
      <c r="D16" s="16"/>
      <c r="E16" s="49">
        <f>C16+1</f>
        <v>46001</v>
      </c>
      <c r="F16" s="16"/>
      <c r="G16" s="49">
        <f>E16+1</f>
        <v>46002</v>
      </c>
      <c r="H16" s="16"/>
      <c r="I16" s="49">
        <f>G16+1</f>
        <v>46003</v>
      </c>
      <c r="J16" s="16"/>
      <c r="K16" s="56">
        <f>I16+1</f>
        <v>46004</v>
      </c>
      <c r="L16" s="57"/>
      <c r="M16" s="58"/>
      <c r="N16" s="58"/>
      <c r="O16" s="58"/>
      <c r="P16" s="58"/>
      <c r="Q16" s="58"/>
      <c r="R16" s="59"/>
      <c r="S16" s="60">
        <f>K16+1</f>
        <v>46005</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46006</v>
      </c>
      <c r="B22" s="17"/>
      <c r="C22" s="49">
        <f>A22+1</f>
        <v>46007</v>
      </c>
      <c r="D22" s="16"/>
      <c r="E22" s="49">
        <f>C22+1</f>
        <v>46008</v>
      </c>
      <c r="F22" s="16"/>
      <c r="G22" s="49">
        <f>E22+1</f>
        <v>46009</v>
      </c>
      <c r="H22" s="16"/>
      <c r="I22" s="49">
        <f>G22+1</f>
        <v>46010</v>
      </c>
      <c r="J22" s="16"/>
      <c r="K22" s="56">
        <f>I22+1</f>
        <v>46011</v>
      </c>
      <c r="L22" s="57"/>
      <c r="M22" s="58"/>
      <c r="N22" s="58"/>
      <c r="O22" s="58"/>
      <c r="P22" s="58"/>
      <c r="Q22" s="58"/>
      <c r="R22" s="59"/>
      <c r="S22" s="60">
        <f>K22+1</f>
        <v>46012</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8.5" x14ac:dyDescent="0.25">
      <c r="A28" s="48">
        <f>S22+1</f>
        <v>46013</v>
      </c>
      <c r="B28" s="17"/>
      <c r="C28" s="49">
        <f>A28+1</f>
        <v>46014</v>
      </c>
      <c r="D28" s="16"/>
      <c r="E28" s="49">
        <f>C28+1</f>
        <v>46015</v>
      </c>
      <c r="F28" s="16"/>
      <c r="G28" s="49">
        <f>E28+1</f>
        <v>46016</v>
      </c>
      <c r="H28" s="16"/>
      <c r="I28" s="49">
        <f>G28+1</f>
        <v>46017</v>
      </c>
      <c r="J28" s="16"/>
      <c r="K28" s="56">
        <f>I28+1</f>
        <v>46018</v>
      </c>
      <c r="L28" s="57"/>
      <c r="M28" s="58"/>
      <c r="N28" s="58"/>
      <c r="O28" s="58"/>
      <c r="P28" s="58"/>
      <c r="Q28" s="58"/>
      <c r="R28" s="59"/>
      <c r="S28" s="60">
        <f>K28+1</f>
        <v>46019</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8.5" x14ac:dyDescent="0.25">
      <c r="A34" s="48">
        <f>S28+1</f>
        <v>46020</v>
      </c>
      <c r="B34" s="17"/>
      <c r="C34" s="49">
        <f>A34+1</f>
        <v>46021</v>
      </c>
      <c r="D34" s="16"/>
      <c r="E34" s="49">
        <f>C34+1</f>
        <v>46022</v>
      </c>
      <c r="F34" s="16"/>
      <c r="G34" s="49">
        <f>E34+1</f>
        <v>46023</v>
      </c>
      <c r="H34" s="16"/>
      <c r="I34" s="49">
        <f>G34+1</f>
        <v>46024</v>
      </c>
      <c r="J34" s="16"/>
      <c r="K34" s="56">
        <f>I34+1</f>
        <v>46025</v>
      </c>
      <c r="L34" s="57"/>
      <c r="M34" s="58"/>
      <c r="N34" s="58"/>
      <c r="O34" s="58"/>
      <c r="P34" s="58"/>
      <c r="Q34" s="58"/>
      <c r="R34" s="59"/>
      <c r="S34" s="60">
        <f>K34+1</f>
        <v>46026</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8.5" x14ac:dyDescent="0.3">
      <c r="A40" s="48">
        <f>S34+1</f>
        <v>46027</v>
      </c>
      <c r="B40" s="17"/>
      <c r="C40" s="49">
        <f>A40+1</f>
        <v>46028</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paperSize="9" scale="9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D15"/>
  <sheetViews>
    <sheetView showGridLines="0" topLeftCell="A7" zoomScaleNormal="100" workbookViewId="0"/>
  </sheetViews>
  <sheetFormatPr baseColWidth="10" defaultColWidth="9.1796875" defaultRowHeight="13" x14ac:dyDescent="0.3"/>
  <cols>
    <col min="1" max="1" width="2.81640625" style="30" customWidth="1"/>
    <col min="2" max="2" width="87.1796875" style="41" customWidth="1"/>
    <col min="3" max="16384" width="9.1796875" style="30"/>
  </cols>
  <sheetData>
    <row r="1" spans="2:4" ht="46.5" customHeight="1" x14ac:dyDescent="0.3">
      <c r="B1" s="29"/>
      <c r="D1" s="31"/>
    </row>
    <row r="2" spans="2:4" s="34" customFormat="1" ht="15.5" x14ac:dyDescent="0.25">
      <c r="B2" s="32" t="s">
        <v>2</v>
      </c>
      <c r="C2" s="32"/>
      <c r="D2" s="33"/>
    </row>
    <row r="3" spans="2:4" s="33" customFormat="1" ht="13.5" customHeight="1" x14ac:dyDescent="0.25">
      <c r="B3" s="35" t="s">
        <v>1</v>
      </c>
      <c r="C3" s="35"/>
    </row>
    <row r="4" spans="2:4" x14ac:dyDescent="0.3">
      <c r="B4" s="29"/>
    </row>
    <row r="5" spans="2:4" s="37" customFormat="1" ht="26" x14ac:dyDescent="0.6">
      <c r="B5" s="36" t="s">
        <v>6</v>
      </c>
    </row>
    <row r="6" spans="2:4" ht="101.5" x14ac:dyDescent="0.3">
      <c r="B6" s="38" t="s">
        <v>7</v>
      </c>
    </row>
    <row r="7" spans="2:4" ht="14.5" x14ac:dyDescent="0.3">
      <c r="B7" s="39"/>
    </row>
    <row r="8" spans="2:4" s="37" customFormat="1" ht="26" x14ac:dyDescent="0.6">
      <c r="B8" s="36" t="s">
        <v>8</v>
      </c>
    </row>
    <row r="9" spans="2:4" ht="29" x14ac:dyDescent="0.3">
      <c r="B9" s="38" t="s">
        <v>9</v>
      </c>
    </row>
    <row r="10" spans="2:4" ht="14" x14ac:dyDescent="0.3">
      <c r="B10" s="40" t="s">
        <v>8</v>
      </c>
    </row>
    <row r="11" spans="2:4" ht="14.5" x14ac:dyDescent="0.3">
      <c r="B11" s="39"/>
    </row>
    <row r="12" spans="2:4" s="37" customFormat="1" ht="26" x14ac:dyDescent="0.6">
      <c r="B12" s="36" t="s">
        <v>10</v>
      </c>
    </row>
    <row r="13" spans="2:4" ht="72.5" x14ac:dyDescent="0.3">
      <c r="B13" s="38" t="s">
        <v>11</v>
      </c>
    </row>
    <row r="14" spans="2:4" ht="14.5" x14ac:dyDescent="0.3">
      <c r="B14" s="39"/>
    </row>
    <row r="15" spans="2:4" ht="72.5" x14ac:dyDescent="0.3">
      <c r="B15" s="38" t="s">
        <v>12</v>
      </c>
    </row>
  </sheetData>
  <hyperlinks>
    <hyperlink ref="B10" r:id="rId1" xr:uid="{00000000-0004-0000-0C00-000000000000}"/>
    <hyperlink ref="B2" r:id="rId2" xr:uid="{00000000-0004-0000-0C00-000001000000}"/>
    <hyperlink ref="B3" r:id="rId3" xr:uid="{00000000-0004-0000-0C00-000002000000}"/>
  </hyperlinks>
  <printOptions horizontalCentered="1"/>
  <pageMargins left="0.5" right="0.5" top="0.25" bottom="0.25" header="0.25" footer="0.25"/>
  <pageSetup paperSize="9"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activeCell="AA50" sqref="K43:AA50"/>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DATE('1'!AD18,'1'!AD20+1,1)</f>
        <v>45689</v>
      </c>
      <c r="B1" s="70"/>
      <c r="C1" s="70"/>
      <c r="D1" s="70"/>
      <c r="E1" s="70"/>
      <c r="F1" s="70"/>
      <c r="G1" s="70"/>
      <c r="H1" s="70"/>
      <c r="I1" s="45"/>
      <c r="J1" s="45"/>
      <c r="K1" s="73">
        <f>DATE(YEAR(A1),MONTH(A1)-1,1)</f>
        <v>45658</v>
      </c>
      <c r="L1" s="73"/>
      <c r="M1" s="73"/>
      <c r="N1" s="73"/>
      <c r="O1" s="73"/>
      <c r="P1" s="73"/>
      <c r="Q1" s="73"/>
      <c r="R1" s="3"/>
      <c r="S1" s="73">
        <f>DATE(YEAR(A1),MONTH(A1)+1,1)</f>
        <v>45717</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f t="shared" si="0"/>
        <v>45658</v>
      </c>
      <c r="N3" s="80">
        <f t="shared" si="0"/>
        <v>45659</v>
      </c>
      <c r="O3" s="80">
        <f t="shared" si="0"/>
        <v>45660</v>
      </c>
      <c r="P3" s="80">
        <f t="shared" si="0"/>
        <v>45661</v>
      </c>
      <c r="Q3" s="80">
        <f t="shared" si="0"/>
        <v>45662</v>
      </c>
      <c r="R3" s="5"/>
      <c r="S3" s="80" t="str">
        <f t="shared" ref="S3:Y8" si="1">IF(MONTH($S$1)&lt;&gt;MONTH($S$1-(WEEKDAY($S$1,1)-(Anfangstag-1))-IF((WEEKDAY($S$1,1)-(Anfangstag-1))&lt;=0,7,0)+(ROW(S3)-ROW($S$3))*7+(COLUMN(S3)-COLUMN($S$3)+1)),"",$S$1-(WEEKDAY($S$1,1)-(Anfangstag-1))-IF((WEEKDAY($S$1,1)-(Anfangstag-1))&lt;=0,7,0)+(ROW(S3)-ROW($S$3))*7+(COLUMN(S3)-COLUMN($S$3)+1))</f>
        <v/>
      </c>
      <c r="T3" s="80" t="str">
        <f t="shared" si="1"/>
        <v/>
      </c>
      <c r="U3" s="80" t="str">
        <f t="shared" si="1"/>
        <v/>
      </c>
      <c r="V3" s="80" t="str">
        <f t="shared" si="1"/>
        <v/>
      </c>
      <c r="W3" s="80" t="str">
        <f t="shared" si="1"/>
        <v/>
      </c>
      <c r="X3" s="80">
        <f t="shared" si="1"/>
        <v>45717</v>
      </c>
      <c r="Y3" s="80">
        <f t="shared" si="1"/>
        <v>45718</v>
      </c>
      <c r="Z3" s="5"/>
      <c r="AA3" s="5"/>
    </row>
    <row r="4" spans="1:27" s="6" customFormat="1" ht="9" customHeight="1" x14ac:dyDescent="0.2">
      <c r="A4" s="70"/>
      <c r="B4" s="70"/>
      <c r="C4" s="70"/>
      <c r="D4" s="70"/>
      <c r="E4" s="70"/>
      <c r="F4" s="70"/>
      <c r="G4" s="70"/>
      <c r="H4" s="70"/>
      <c r="I4" s="45"/>
      <c r="J4" s="45"/>
      <c r="K4" s="80">
        <f t="shared" si="0"/>
        <v>45663</v>
      </c>
      <c r="L4" s="80">
        <f t="shared" si="0"/>
        <v>45664</v>
      </c>
      <c r="M4" s="80">
        <f t="shared" si="0"/>
        <v>45665</v>
      </c>
      <c r="N4" s="80">
        <f t="shared" si="0"/>
        <v>45666</v>
      </c>
      <c r="O4" s="80">
        <f t="shared" si="0"/>
        <v>45667</v>
      </c>
      <c r="P4" s="80">
        <f t="shared" si="0"/>
        <v>45668</v>
      </c>
      <c r="Q4" s="80">
        <f t="shared" si="0"/>
        <v>45669</v>
      </c>
      <c r="R4" s="5"/>
      <c r="S4" s="80">
        <f t="shared" si="1"/>
        <v>45719</v>
      </c>
      <c r="T4" s="80">
        <f t="shared" si="1"/>
        <v>45720</v>
      </c>
      <c r="U4" s="80">
        <f t="shared" si="1"/>
        <v>45721</v>
      </c>
      <c r="V4" s="80">
        <f t="shared" si="1"/>
        <v>45722</v>
      </c>
      <c r="W4" s="80">
        <f t="shared" si="1"/>
        <v>45723</v>
      </c>
      <c r="X4" s="80">
        <f t="shared" si="1"/>
        <v>45724</v>
      </c>
      <c r="Y4" s="80">
        <f t="shared" si="1"/>
        <v>45725</v>
      </c>
      <c r="Z4" s="5"/>
      <c r="AA4" s="5"/>
    </row>
    <row r="5" spans="1:27" s="6" customFormat="1" ht="9" customHeight="1" x14ac:dyDescent="0.2">
      <c r="A5" s="70"/>
      <c r="B5" s="70"/>
      <c r="C5" s="70"/>
      <c r="D5" s="70"/>
      <c r="E5" s="70"/>
      <c r="F5" s="70"/>
      <c r="G5" s="70"/>
      <c r="H5" s="70"/>
      <c r="I5" s="45"/>
      <c r="J5" s="45"/>
      <c r="K5" s="80">
        <f t="shared" si="0"/>
        <v>45670</v>
      </c>
      <c r="L5" s="80">
        <f t="shared" si="0"/>
        <v>45671</v>
      </c>
      <c r="M5" s="80">
        <f t="shared" si="0"/>
        <v>45672</v>
      </c>
      <c r="N5" s="80">
        <f t="shared" si="0"/>
        <v>45673</v>
      </c>
      <c r="O5" s="80">
        <f t="shared" si="0"/>
        <v>45674</v>
      </c>
      <c r="P5" s="80">
        <f t="shared" si="0"/>
        <v>45675</v>
      </c>
      <c r="Q5" s="80">
        <f t="shared" si="0"/>
        <v>45676</v>
      </c>
      <c r="R5" s="5"/>
      <c r="S5" s="80">
        <f t="shared" si="1"/>
        <v>45726</v>
      </c>
      <c r="T5" s="80">
        <f t="shared" si="1"/>
        <v>45727</v>
      </c>
      <c r="U5" s="80">
        <f t="shared" si="1"/>
        <v>45728</v>
      </c>
      <c r="V5" s="80">
        <f t="shared" si="1"/>
        <v>45729</v>
      </c>
      <c r="W5" s="80">
        <f t="shared" si="1"/>
        <v>45730</v>
      </c>
      <c r="X5" s="80">
        <f t="shared" si="1"/>
        <v>45731</v>
      </c>
      <c r="Y5" s="80">
        <f t="shared" si="1"/>
        <v>45732</v>
      </c>
      <c r="Z5" s="5"/>
      <c r="AA5" s="5"/>
    </row>
    <row r="6" spans="1:27" s="6" customFormat="1" ht="9" customHeight="1" x14ac:dyDescent="0.2">
      <c r="A6" s="70"/>
      <c r="B6" s="70"/>
      <c r="C6" s="70"/>
      <c r="D6" s="70"/>
      <c r="E6" s="70"/>
      <c r="F6" s="70"/>
      <c r="G6" s="70"/>
      <c r="H6" s="70"/>
      <c r="I6" s="45"/>
      <c r="J6" s="45"/>
      <c r="K6" s="80">
        <f t="shared" si="0"/>
        <v>45677</v>
      </c>
      <c r="L6" s="80">
        <f t="shared" si="0"/>
        <v>45678</v>
      </c>
      <c r="M6" s="80">
        <f t="shared" si="0"/>
        <v>45679</v>
      </c>
      <c r="N6" s="80">
        <f t="shared" si="0"/>
        <v>45680</v>
      </c>
      <c r="O6" s="80">
        <f t="shared" si="0"/>
        <v>45681</v>
      </c>
      <c r="P6" s="80">
        <f t="shared" si="0"/>
        <v>45682</v>
      </c>
      <c r="Q6" s="80">
        <f t="shared" si="0"/>
        <v>45683</v>
      </c>
      <c r="R6" s="5"/>
      <c r="S6" s="80">
        <f t="shared" si="1"/>
        <v>45733</v>
      </c>
      <c r="T6" s="80">
        <f t="shared" si="1"/>
        <v>45734</v>
      </c>
      <c r="U6" s="80">
        <f t="shared" si="1"/>
        <v>45735</v>
      </c>
      <c r="V6" s="80">
        <f t="shared" si="1"/>
        <v>45736</v>
      </c>
      <c r="W6" s="80">
        <f t="shared" si="1"/>
        <v>45737</v>
      </c>
      <c r="X6" s="80">
        <f t="shared" si="1"/>
        <v>45738</v>
      </c>
      <c r="Y6" s="80">
        <f t="shared" si="1"/>
        <v>45739</v>
      </c>
      <c r="Z6" s="5"/>
      <c r="AA6" s="5"/>
    </row>
    <row r="7" spans="1:27" s="6" customFormat="1" ht="9" customHeight="1" x14ac:dyDescent="0.2">
      <c r="A7" s="70"/>
      <c r="B7" s="70"/>
      <c r="C7" s="70"/>
      <c r="D7" s="70"/>
      <c r="E7" s="70"/>
      <c r="F7" s="70"/>
      <c r="G7" s="70"/>
      <c r="H7" s="70"/>
      <c r="I7" s="45"/>
      <c r="J7" s="45"/>
      <c r="K7" s="80">
        <f t="shared" si="0"/>
        <v>45684</v>
      </c>
      <c r="L7" s="80">
        <f t="shared" si="0"/>
        <v>45685</v>
      </c>
      <c r="M7" s="80">
        <f t="shared" si="0"/>
        <v>45686</v>
      </c>
      <c r="N7" s="80">
        <f t="shared" si="0"/>
        <v>45687</v>
      </c>
      <c r="O7" s="80">
        <f t="shared" si="0"/>
        <v>45688</v>
      </c>
      <c r="P7" s="80" t="str">
        <f t="shared" si="0"/>
        <v/>
      </c>
      <c r="Q7" s="80" t="str">
        <f t="shared" si="0"/>
        <v/>
      </c>
      <c r="R7" s="5"/>
      <c r="S7" s="80">
        <f t="shared" si="1"/>
        <v>45740</v>
      </c>
      <c r="T7" s="80">
        <f t="shared" si="1"/>
        <v>45741</v>
      </c>
      <c r="U7" s="80">
        <f t="shared" si="1"/>
        <v>45742</v>
      </c>
      <c r="V7" s="80">
        <f t="shared" si="1"/>
        <v>45743</v>
      </c>
      <c r="W7" s="80">
        <f t="shared" si="1"/>
        <v>45744</v>
      </c>
      <c r="X7" s="80">
        <f t="shared" si="1"/>
        <v>45745</v>
      </c>
      <c r="Y7" s="80">
        <f t="shared" si="1"/>
        <v>45746</v>
      </c>
      <c r="Z7" s="5"/>
      <c r="AA7" s="5"/>
    </row>
    <row r="8" spans="1:27"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f t="shared" si="1"/>
        <v>45747</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45684</v>
      </c>
      <c r="B9" s="72"/>
      <c r="C9" s="72">
        <f>C10</f>
        <v>45685</v>
      </c>
      <c r="D9" s="72"/>
      <c r="E9" s="72">
        <f>E10</f>
        <v>45686</v>
      </c>
      <c r="F9" s="72"/>
      <c r="G9" s="72">
        <f>G10</f>
        <v>45687</v>
      </c>
      <c r="H9" s="72"/>
      <c r="I9" s="72">
        <f>I10</f>
        <v>45688</v>
      </c>
      <c r="J9" s="72"/>
      <c r="K9" s="72">
        <f>K10</f>
        <v>45689</v>
      </c>
      <c r="L9" s="72"/>
      <c r="M9" s="72"/>
      <c r="N9" s="72"/>
      <c r="O9" s="72"/>
      <c r="P9" s="72"/>
      <c r="Q9" s="72"/>
      <c r="R9" s="72"/>
      <c r="S9" s="72">
        <f>S10</f>
        <v>45690</v>
      </c>
      <c r="T9" s="72"/>
      <c r="U9" s="72"/>
      <c r="V9" s="72"/>
      <c r="W9" s="72"/>
      <c r="X9" s="72"/>
      <c r="Y9" s="72"/>
      <c r="Z9" s="74"/>
    </row>
    <row r="10" spans="1:27" s="1" customFormat="1" ht="18.5" x14ac:dyDescent="0.25">
      <c r="A10" s="48">
        <f>$A$1-(WEEKDAY($A$1,1)-(Anfangstag-1))-IF((WEEKDAY($A$1,1)-(Anfangstag-1))&lt;=0,7,0)+1</f>
        <v>45684</v>
      </c>
      <c r="B10" s="17"/>
      <c r="C10" s="49">
        <f>A10+1</f>
        <v>45685</v>
      </c>
      <c r="D10" s="16"/>
      <c r="E10" s="49">
        <f>C10+1</f>
        <v>45686</v>
      </c>
      <c r="F10" s="16"/>
      <c r="G10" s="49">
        <f>E10+1</f>
        <v>45687</v>
      </c>
      <c r="H10" s="16"/>
      <c r="I10" s="49">
        <f>G10+1</f>
        <v>45688</v>
      </c>
      <c r="J10" s="16"/>
      <c r="K10" s="56">
        <f>I10+1</f>
        <v>45689</v>
      </c>
      <c r="L10" s="57"/>
      <c r="M10" s="58"/>
      <c r="N10" s="58"/>
      <c r="O10" s="58"/>
      <c r="P10" s="58"/>
      <c r="Q10" s="58"/>
      <c r="R10" s="59"/>
      <c r="S10" s="60">
        <f>K10+1</f>
        <v>45690</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45691</v>
      </c>
      <c r="B16" s="17"/>
      <c r="C16" s="49">
        <f>A16+1</f>
        <v>45692</v>
      </c>
      <c r="D16" s="16"/>
      <c r="E16" s="49">
        <f>C16+1</f>
        <v>45693</v>
      </c>
      <c r="F16" s="16"/>
      <c r="G16" s="49">
        <f>E16+1</f>
        <v>45694</v>
      </c>
      <c r="H16" s="16"/>
      <c r="I16" s="49">
        <f>G16+1</f>
        <v>45695</v>
      </c>
      <c r="J16" s="16"/>
      <c r="K16" s="56">
        <f>I16+1</f>
        <v>45696</v>
      </c>
      <c r="L16" s="57"/>
      <c r="M16" s="58"/>
      <c r="N16" s="58"/>
      <c r="O16" s="58"/>
      <c r="P16" s="58"/>
      <c r="Q16" s="58"/>
      <c r="R16" s="59"/>
      <c r="S16" s="60">
        <f>K16+1</f>
        <v>45697</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45698</v>
      </c>
      <c r="B22" s="17"/>
      <c r="C22" s="49">
        <f>A22+1</f>
        <v>45699</v>
      </c>
      <c r="D22" s="16"/>
      <c r="E22" s="49">
        <f>C22+1</f>
        <v>45700</v>
      </c>
      <c r="F22" s="16"/>
      <c r="G22" s="49">
        <f>E22+1</f>
        <v>45701</v>
      </c>
      <c r="H22" s="16"/>
      <c r="I22" s="49">
        <f>G22+1</f>
        <v>45702</v>
      </c>
      <c r="J22" s="16"/>
      <c r="K22" s="56">
        <f>I22+1</f>
        <v>45703</v>
      </c>
      <c r="L22" s="57"/>
      <c r="M22" s="58"/>
      <c r="N22" s="58"/>
      <c r="O22" s="58"/>
      <c r="P22" s="58"/>
      <c r="Q22" s="58"/>
      <c r="R22" s="59"/>
      <c r="S22" s="60">
        <f>K22+1</f>
        <v>45704</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45705</v>
      </c>
      <c r="B28" s="17"/>
      <c r="C28" s="49">
        <f>A28+1</f>
        <v>45706</v>
      </c>
      <c r="D28" s="16"/>
      <c r="E28" s="49">
        <f>C28+1</f>
        <v>45707</v>
      </c>
      <c r="F28" s="16"/>
      <c r="G28" s="49">
        <f>E28+1</f>
        <v>45708</v>
      </c>
      <c r="H28" s="16"/>
      <c r="I28" s="49">
        <f>G28+1</f>
        <v>45709</v>
      </c>
      <c r="J28" s="16"/>
      <c r="K28" s="56">
        <f>I28+1</f>
        <v>45710</v>
      </c>
      <c r="L28" s="57"/>
      <c r="M28" s="58"/>
      <c r="N28" s="58"/>
      <c r="O28" s="58"/>
      <c r="P28" s="58"/>
      <c r="Q28" s="58"/>
      <c r="R28" s="59"/>
      <c r="S28" s="60">
        <f>K28+1</f>
        <v>45711</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45712</v>
      </c>
      <c r="B34" s="17"/>
      <c r="C34" s="49">
        <f>A34+1</f>
        <v>45713</v>
      </c>
      <c r="D34" s="16"/>
      <c r="E34" s="49">
        <f>C34+1</f>
        <v>45714</v>
      </c>
      <c r="F34" s="16"/>
      <c r="G34" s="49">
        <f>E34+1</f>
        <v>45715</v>
      </c>
      <c r="H34" s="16"/>
      <c r="I34" s="49">
        <f>G34+1</f>
        <v>45716</v>
      </c>
      <c r="J34" s="16"/>
      <c r="K34" s="56">
        <f>I34+1</f>
        <v>45717</v>
      </c>
      <c r="L34" s="57"/>
      <c r="M34" s="58"/>
      <c r="N34" s="58"/>
      <c r="O34" s="58"/>
      <c r="P34" s="58"/>
      <c r="Q34" s="58"/>
      <c r="R34" s="59"/>
      <c r="S34" s="60">
        <f>K34+1</f>
        <v>45718</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45719</v>
      </c>
      <c r="B40" s="17"/>
      <c r="C40" s="49">
        <f>A40+1</f>
        <v>45720</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activeCell="K43" sqref="K43:AB48"/>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DATE('1'!AD18,'1'!AD20+2,1)</f>
        <v>45717</v>
      </c>
      <c r="B1" s="70"/>
      <c r="C1" s="70"/>
      <c r="D1" s="70"/>
      <c r="E1" s="70"/>
      <c r="F1" s="70"/>
      <c r="G1" s="70"/>
      <c r="H1" s="70"/>
      <c r="I1" s="45"/>
      <c r="J1" s="45"/>
      <c r="K1" s="73">
        <f>DATE(YEAR(A1),MONTH(A1)-1,1)</f>
        <v>45689</v>
      </c>
      <c r="L1" s="73"/>
      <c r="M1" s="73"/>
      <c r="N1" s="73"/>
      <c r="O1" s="73"/>
      <c r="P1" s="73"/>
      <c r="Q1" s="73"/>
      <c r="R1" s="3"/>
      <c r="S1" s="73">
        <f>DATE(YEAR(A1),MONTH(A1)+1,1)</f>
        <v>45748</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t="str">
        <f t="shared" si="0"/>
        <v/>
      </c>
      <c r="N3" s="80" t="str">
        <f t="shared" si="0"/>
        <v/>
      </c>
      <c r="O3" s="80" t="str">
        <f t="shared" si="0"/>
        <v/>
      </c>
      <c r="P3" s="80">
        <f t="shared" si="0"/>
        <v>45689</v>
      </c>
      <c r="Q3" s="80">
        <f t="shared" si="0"/>
        <v>45690</v>
      </c>
      <c r="R3" s="5"/>
      <c r="S3" s="80" t="str">
        <f t="shared" ref="S3:Y8" si="1">IF(MONTH($S$1)&lt;&gt;MONTH($S$1-(WEEKDAY($S$1,1)-(Anfangstag-1))-IF((WEEKDAY($S$1,1)-(Anfangstag-1))&lt;=0,7,0)+(ROW(S3)-ROW($S$3))*7+(COLUMN(S3)-COLUMN($S$3)+1)),"",$S$1-(WEEKDAY($S$1,1)-(Anfangstag-1))-IF((WEEKDAY($S$1,1)-(Anfangstag-1))&lt;=0,7,0)+(ROW(S3)-ROW($S$3))*7+(COLUMN(S3)-COLUMN($S$3)+1))</f>
        <v/>
      </c>
      <c r="T3" s="80">
        <f t="shared" si="1"/>
        <v>45748</v>
      </c>
      <c r="U3" s="80">
        <f t="shared" si="1"/>
        <v>45749</v>
      </c>
      <c r="V3" s="80">
        <f t="shared" si="1"/>
        <v>45750</v>
      </c>
      <c r="W3" s="80">
        <f t="shared" si="1"/>
        <v>45751</v>
      </c>
      <c r="X3" s="80">
        <f t="shared" si="1"/>
        <v>45752</v>
      </c>
      <c r="Y3" s="80">
        <f t="shared" si="1"/>
        <v>45753</v>
      </c>
      <c r="Z3" s="5"/>
      <c r="AA3" s="5"/>
    </row>
    <row r="4" spans="1:27" s="6" customFormat="1" ht="9" customHeight="1" x14ac:dyDescent="0.2">
      <c r="A4" s="70"/>
      <c r="B4" s="70"/>
      <c r="C4" s="70"/>
      <c r="D4" s="70"/>
      <c r="E4" s="70"/>
      <c r="F4" s="70"/>
      <c r="G4" s="70"/>
      <c r="H4" s="70"/>
      <c r="I4" s="45"/>
      <c r="J4" s="45"/>
      <c r="K4" s="80">
        <f t="shared" si="0"/>
        <v>45691</v>
      </c>
      <c r="L4" s="80">
        <f t="shared" si="0"/>
        <v>45692</v>
      </c>
      <c r="M4" s="80">
        <f t="shared" si="0"/>
        <v>45693</v>
      </c>
      <c r="N4" s="80">
        <f t="shared" si="0"/>
        <v>45694</v>
      </c>
      <c r="O4" s="80">
        <f t="shared" si="0"/>
        <v>45695</v>
      </c>
      <c r="P4" s="80">
        <f t="shared" si="0"/>
        <v>45696</v>
      </c>
      <c r="Q4" s="80">
        <f t="shared" si="0"/>
        <v>45697</v>
      </c>
      <c r="R4" s="5"/>
      <c r="S4" s="80">
        <f t="shared" si="1"/>
        <v>45754</v>
      </c>
      <c r="T4" s="80">
        <f t="shared" si="1"/>
        <v>45755</v>
      </c>
      <c r="U4" s="80">
        <f t="shared" si="1"/>
        <v>45756</v>
      </c>
      <c r="V4" s="80">
        <f t="shared" si="1"/>
        <v>45757</v>
      </c>
      <c r="W4" s="80">
        <f t="shared" si="1"/>
        <v>45758</v>
      </c>
      <c r="X4" s="80">
        <f t="shared" si="1"/>
        <v>45759</v>
      </c>
      <c r="Y4" s="80">
        <f t="shared" si="1"/>
        <v>45760</v>
      </c>
      <c r="Z4" s="5"/>
      <c r="AA4" s="5"/>
    </row>
    <row r="5" spans="1:27" s="6" customFormat="1" ht="9" customHeight="1" x14ac:dyDescent="0.2">
      <c r="A5" s="70"/>
      <c r="B5" s="70"/>
      <c r="C5" s="70"/>
      <c r="D5" s="70"/>
      <c r="E5" s="70"/>
      <c r="F5" s="70"/>
      <c r="G5" s="70"/>
      <c r="H5" s="70"/>
      <c r="I5" s="45"/>
      <c r="J5" s="45"/>
      <c r="K5" s="80">
        <f t="shared" si="0"/>
        <v>45698</v>
      </c>
      <c r="L5" s="80">
        <f t="shared" si="0"/>
        <v>45699</v>
      </c>
      <c r="M5" s="80">
        <f t="shared" si="0"/>
        <v>45700</v>
      </c>
      <c r="N5" s="80">
        <f t="shared" si="0"/>
        <v>45701</v>
      </c>
      <c r="O5" s="80">
        <f t="shared" si="0"/>
        <v>45702</v>
      </c>
      <c r="P5" s="80">
        <f t="shared" si="0"/>
        <v>45703</v>
      </c>
      <c r="Q5" s="80">
        <f t="shared" si="0"/>
        <v>45704</v>
      </c>
      <c r="R5" s="5"/>
      <c r="S5" s="80">
        <f t="shared" si="1"/>
        <v>45761</v>
      </c>
      <c r="T5" s="80">
        <f t="shared" si="1"/>
        <v>45762</v>
      </c>
      <c r="U5" s="80">
        <f t="shared" si="1"/>
        <v>45763</v>
      </c>
      <c r="V5" s="80">
        <f t="shared" si="1"/>
        <v>45764</v>
      </c>
      <c r="W5" s="80">
        <f t="shared" si="1"/>
        <v>45765</v>
      </c>
      <c r="X5" s="80">
        <f t="shared" si="1"/>
        <v>45766</v>
      </c>
      <c r="Y5" s="80">
        <f t="shared" si="1"/>
        <v>45767</v>
      </c>
      <c r="Z5" s="5"/>
      <c r="AA5" s="5"/>
    </row>
    <row r="6" spans="1:27" s="6" customFormat="1" ht="9" customHeight="1" x14ac:dyDescent="0.2">
      <c r="A6" s="70"/>
      <c r="B6" s="70"/>
      <c r="C6" s="70"/>
      <c r="D6" s="70"/>
      <c r="E6" s="70"/>
      <c r="F6" s="70"/>
      <c r="G6" s="70"/>
      <c r="H6" s="70"/>
      <c r="I6" s="45"/>
      <c r="J6" s="45"/>
      <c r="K6" s="80">
        <f t="shared" si="0"/>
        <v>45705</v>
      </c>
      <c r="L6" s="80">
        <f t="shared" si="0"/>
        <v>45706</v>
      </c>
      <c r="M6" s="80">
        <f t="shared" si="0"/>
        <v>45707</v>
      </c>
      <c r="N6" s="80">
        <f t="shared" si="0"/>
        <v>45708</v>
      </c>
      <c r="O6" s="80">
        <f t="shared" si="0"/>
        <v>45709</v>
      </c>
      <c r="P6" s="80">
        <f t="shared" si="0"/>
        <v>45710</v>
      </c>
      <c r="Q6" s="80">
        <f t="shared" si="0"/>
        <v>45711</v>
      </c>
      <c r="R6" s="5"/>
      <c r="S6" s="80">
        <f t="shared" si="1"/>
        <v>45768</v>
      </c>
      <c r="T6" s="80">
        <f t="shared" si="1"/>
        <v>45769</v>
      </c>
      <c r="U6" s="80">
        <f t="shared" si="1"/>
        <v>45770</v>
      </c>
      <c r="V6" s="80">
        <f t="shared" si="1"/>
        <v>45771</v>
      </c>
      <c r="W6" s="80">
        <f t="shared" si="1"/>
        <v>45772</v>
      </c>
      <c r="X6" s="80">
        <f t="shared" si="1"/>
        <v>45773</v>
      </c>
      <c r="Y6" s="80">
        <f t="shared" si="1"/>
        <v>45774</v>
      </c>
      <c r="Z6" s="5"/>
      <c r="AA6" s="5"/>
    </row>
    <row r="7" spans="1:27" s="6" customFormat="1" ht="9" customHeight="1" x14ac:dyDescent="0.2">
      <c r="A7" s="70"/>
      <c r="B7" s="70"/>
      <c r="C7" s="70"/>
      <c r="D7" s="70"/>
      <c r="E7" s="70"/>
      <c r="F7" s="70"/>
      <c r="G7" s="70"/>
      <c r="H7" s="70"/>
      <c r="I7" s="45"/>
      <c r="J7" s="45"/>
      <c r="K7" s="80">
        <f t="shared" si="0"/>
        <v>45712</v>
      </c>
      <c r="L7" s="80">
        <f t="shared" si="0"/>
        <v>45713</v>
      </c>
      <c r="M7" s="80">
        <f t="shared" si="0"/>
        <v>45714</v>
      </c>
      <c r="N7" s="80">
        <f t="shared" si="0"/>
        <v>45715</v>
      </c>
      <c r="O7" s="80">
        <f t="shared" si="0"/>
        <v>45716</v>
      </c>
      <c r="P7" s="80" t="str">
        <f t="shared" si="0"/>
        <v/>
      </c>
      <c r="Q7" s="80" t="str">
        <f t="shared" si="0"/>
        <v/>
      </c>
      <c r="R7" s="5"/>
      <c r="S7" s="80">
        <f t="shared" si="1"/>
        <v>45775</v>
      </c>
      <c r="T7" s="80">
        <f t="shared" si="1"/>
        <v>45776</v>
      </c>
      <c r="U7" s="80">
        <f t="shared" si="1"/>
        <v>45777</v>
      </c>
      <c r="V7" s="80" t="str">
        <f t="shared" si="1"/>
        <v/>
      </c>
      <c r="W7" s="80" t="str">
        <f t="shared" si="1"/>
        <v/>
      </c>
      <c r="X7" s="80" t="str">
        <f t="shared" si="1"/>
        <v/>
      </c>
      <c r="Y7" s="80" t="str">
        <f t="shared" si="1"/>
        <v/>
      </c>
      <c r="Z7" s="5"/>
      <c r="AA7" s="5"/>
    </row>
    <row r="8" spans="1:27"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45712</v>
      </c>
      <c r="B9" s="72"/>
      <c r="C9" s="72">
        <f>C10</f>
        <v>45713</v>
      </c>
      <c r="D9" s="72"/>
      <c r="E9" s="72">
        <f>E10</f>
        <v>45714</v>
      </c>
      <c r="F9" s="72"/>
      <c r="G9" s="72">
        <f>G10</f>
        <v>45715</v>
      </c>
      <c r="H9" s="72"/>
      <c r="I9" s="72">
        <f>I10</f>
        <v>45716</v>
      </c>
      <c r="J9" s="72"/>
      <c r="K9" s="72">
        <f>K10</f>
        <v>45717</v>
      </c>
      <c r="L9" s="72"/>
      <c r="M9" s="72"/>
      <c r="N9" s="72"/>
      <c r="O9" s="72"/>
      <c r="P9" s="72"/>
      <c r="Q9" s="72"/>
      <c r="R9" s="72"/>
      <c r="S9" s="72">
        <f>S10</f>
        <v>45718</v>
      </c>
      <c r="T9" s="72"/>
      <c r="U9" s="72"/>
      <c r="V9" s="72"/>
      <c r="W9" s="72"/>
      <c r="X9" s="72"/>
      <c r="Y9" s="72"/>
      <c r="Z9" s="74"/>
    </row>
    <row r="10" spans="1:27" s="1" customFormat="1" ht="18.5" x14ac:dyDescent="0.25">
      <c r="A10" s="48">
        <f>$A$1-(WEEKDAY($A$1,1)-(Anfangstag-1))-IF((WEEKDAY($A$1,1)-(Anfangstag-1))&lt;=0,7,0)+1</f>
        <v>45712</v>
      </c>
      <c r="B10" s="17"/>
      <c r="C10" s="49">
        <f>A10+1</f>
        <v>45713</v>
      </c>
      <c r="D10" s="16"/>
      <c r="E10" s="49">
        <f>C10+1</f>
        <v>45714</v>
      </c>
      <c r="F10" s="16"/>
      <c r="G10" s="49">
        <f>E10+1</f>
        <v>45715</v>
      </c>
      <c r="H10" s="16"/>
      <c r="I10" s="49">
        <f>G10+1</f>
        <v>45716</v>
      </c>
      <c r="J10" s="16"/>
      <c r="K10" s="56">
        <f>I10+1</f>
        <v>45717</v>
      </c>
      <c r="L10" s="57"/>
      <c r="M10" s="58"/>
      <c r="N10" s="58"/>
      <c r="O10" s="58"/>
      <c r="P10" s="58"/>
      <c r="Q10" s="58"/>
      <c r="R10" s="59"/>
      <c r="S10" s="60">
        <f>K10+1</f>
        <v>45718</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45719</v>
      </c>
      <c r="B16" s="17"/>
      <c r="C16" s="49">
        <f>A16+1</f>
        <v>45720</v>
      </c>
      <c r="D16" s="16"/>
      <c r="E16" s="49">
        <f>C16+1</f>
        <v>45721</v>
      </c>
      <c r="F16" s="16"/>
      <c r="G16" s="49">
        <f>E16+1</f>
        <v>45722</v>
      </c>
      <c r="H16" s="16"/>
      <c r="I16" s="49">
        <f>G16+1</f>
        <v>45723</v>
      </c>
      <c r="J16" s="16"/>
      <c r="K16" s="56">
        <f>I16+1</f>
        <v>45724</v>
      </c>
      <c r="L16" s="57"/>
      <c r="M16" s="58"/>
      <c r="N16" s="58"/>
      <c r="O16" s="58"/>
      <c r="P16" s="58"/>
      <c r="Q16" s="58"/>
      <c r="R16" s="59"/>
      <c r="S16" s="60">
        <f>K16+1</f>
        <v>45725</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45726</v>
      </c>
      <c r="B22" s="17"/>
      <c r="C22" s="49">
        <f>A22+1</f>
        <v>45727</v>
      </c>
      <c r="D22" s="16"/>
      <c r="E22" s="49">
        <f>C22+1</f>
        <v>45728</v>
      </c>
      <c r="F22" s="16"/>
      <c r="G22" s="49">
        <f>E22+1</f>
        <v>45729</v>
      </c>
      <c r="H22" s="16"/>
      <c r="I22" s="49">
        <f>G22+1</f>
        <v>45730</v>
      </c>
      <c r="J22" s="16"/>
      <c r="K22" s="56">
        <f>I22+1</f>
        <v>45731</v>
      </c>
      <c r="L22" s="57"/>
      <c r="M22" s="58"/>
      <c r="N22" s="58"/>
      <c r="O22" s="58"/>
      <c r="P22" s="58"/>
      <c r="Q22" s="58"/>
      <c r="R22" s="59"/>
      <c r="S22" s="60">
        <f>K22+1</f>
        <v>45732</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45733</v>
      </c>
      <c r="B28" s="17"/>
      <c r="C28" s="49">
        <f>A28+1</f>
        <v>45734</v>
      </c>
      <c r="D28" s="16"/>
      <c r="E28" s="49">
        <f>C28+1</f>
        <v>45735</v>
      </c>
      <c r="F28" s="16"/>
      <c r="G28" s="49">
        <f>E28+1</f>
        <v>45736</v>
      </c>
      <c r="H28" s="16"/>
      <c r="I28" s="49">
        <f>G28+1</f>
        <v>45737</v>
      </c>
      <c r="J28" s="16"/>
      <c r="K28" s="56">
        <f>I28+1</f>
        <v>45738</v>
      </c>
      <c r="L28" s="57"/>
      <c r="M28" s="58"/>
      <c r="N28" s="58"/>
      <c r="O28" s="58"/>
      <c r="P28" s="58"/>
      <c r="Q28" s="58"/>
      <c r="R28" s="59"/>
      <c r="S28" s="60">
        <f>K28+1</f>
        <v>45739</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45740</v>
      </c>
      <c r="B34" s="17"/>
      <c r="C34" s="49">
        <f>A34+1</f>
        <v>45741</v>
      </c>
      <c r="D34" s="16"/>
      <c r="E34" s="49">
        <f>C34+1</f>
        <v>45742</v>
      </c>
      <c r="F34" s="16"/>
      <c r="G34" s="49">
        <f>E34+1</f>
        <v>45743</v>
      </c>
      <c r="H34" s="16"/>
      <c r="I34" s="49">
        <f>G34+1</f>
        <v>45744</v>
      </c>
      <c r="J34" s="16"/>
      <c r="K34" s="56">
        <f>I34+1</f>
        <v>45745</v>
      </c>
      <c r="L34" s="57"/>
      <c r="M34" s="58"/>
      <c r="N34" s="58"/>
      <c r="O34" s="58"/>
      <c r="P34" s="58"/>
      <c r="Q34" s="58"/>
      <c r="R34" s="59"/>
      <c r="S34" s="60">
        <f>K34+1</f>
        <v>45746</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45747</v>
      </c>
      <c r="B40" s="17"/>
      <c r="C40" s="49">
        <f>A40+1</f>
        <v>45748</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workbookViewId="0">
      <selection activeCell="L43" sqref="K43:AA47"/>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DATE('1'!AD18,'1'!AD20+3,1)</f>
        <v>45748</v>
      </c>
      <c r="B1" s="70"/>
      <c r="C1" s="70"/>
      <c r="D1" s="70"/>
      <c r="E1" s="70"/>
      <c r="F1" s="70"/>
      <c r="G1" s="70"/>
      <c r="H1" s="70"/>
      <c r="I1" s="45"/>
      <c r="J1" s="45"/>
      <c r="K1" s="73">
        <f>DATE(YEAR(A1),MONTH(A1)-1,1)</f>
        <v>45717</v>
      </c>
      <c r="L1" s="73"/>
      <c r="M1" s="73"/>
      <c r="N1" s="73"/>
      <c r="O1" s="73"/>
      <c r="P1" s="73"/>
      <c r="Q1" s="73"/>
      <c r="R1" s="3"/>
      <c r="S1" s="73">
        <f>DATE(YEAR(A1),MONTH(A1)+1,1)</f>
        <v>45778</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t="str">
        <f t="shared" si="0"/>
        <v/>
      </c>
      <c r="N3" s="80" t="str">
        <f t="shared" si="0"/>
        <v/>
      </c>
      <c r="O3" s="80" t="str">
        <f t="shared" si="0"/>
        <v/>
      </c>
      <c r="P3" s="80">
        <f t="shared" si="0"/>
        <v>45717</v>
      </c>
      <c r="Q3" s="80">
        <f t="shared" si="0"/>
        <v>45718</v>
      </c>
      <c r="R3" s="5"/>
      <c r="S3" s="80" t="str">
        <f t="shared" ref="S3:Y8" si="1">IF(MONTH($S$1)&lt;&gt;MONTH($S$1-(WEEKDAY($S$1,1)-(Anfangstag-1))-IF((WEEKDAY($S$1,1)-(Anfangstag-1))&lt;=0,7,0)+(ROW(S3)-ROW($S$3))*7+(COLUMN(S3)-COLUMN($S$3)+1)),"",$S$1-(WEEKDAY($S$1,1)-(Anfangstag-1))-IF((WEEKDAY($S$1,1)-(Anfangstag-1))&lt;=0,7,0)+(ROW(S3)-ROW($S$3))*7+(COLUMN(S3)-COLUMN($S$3)+1))</f>
        <v/>
      </c>
      <c r="T3" s="80" t="str">
        <f t="shared" si="1"/>
        <v/>
      </c>
      <c r="U3" s="80" t="str">
        <f t="shared" si="1"/>
        <v/>
      </c>
      <c r="V3" s="80">
        <f t="shared" si="1"/>
        <v>45778</v>
      </c>
      <c r="W3" s="80">
        <f t="shared" si="1"/>
        <v>45779</v>
      </c>
      <c r="X3" s="80">
        <f t="shared" si="1"/>
        <v>45780</v>
      </c>
      <c r="Y3" s="80">
        <f t="shared" si="1"/>
        <v>45781</v>
      </c>
      <c r="Z3" s="5"/>
      <c r="AA3" s="5"/>
    </row>
    <row r="4" spans="1:27" s="6" customFormat="1" ht="9" customHeight="1" x14ac:dyDescent="0.2">
      <c r="A4" s="70"/>
      <c r="B4" s="70"/>
      <c r="C4" s="70"/>
      <c r="D4" s="70"/>
      <c r="E4" s="70"/>
      <c r="F4" s="70"/>
      <c r="G4" s="70"/>
      <c r="H4" s="70"/>
      <c r="I4" s="45"/>
      <c r="J4" s="45"/>
      <c r="K4" s="80">
        <f t="shared" si="0"/>
        <v>45719</v>
      </c>
      <c r="L4" s="80">
        <f t="shared" si="0"/>
        <v>45720</v>
      </c>
      <c r="M4" s="80">
        <f t="shared" si="0"/>
        <v>45721</v>
      </c>
      <c r="N4" s="80">
        <f t="shared" si="0"/>
        <v>45722</v>
      </c>
      <c r="O4" s="80">
        <f t="shared" si="0"/>
        <v>45723</v>
      </c>
      <c r="P4" s="80">
        <f t="shared" si="0"/>
        <v>45724</v>
      </c>
      <c r="Q4" s="80">
        <f t="shared" si="0"/>
        <v>45725</v>
      </c>
      <c r="R4" s="5"/>
      <c r="S4" s="80">
        <f t="shared" si="1"/>
        <v>45782</v>
      </c>
      <c r="T4" s="80">
        <f t="shared" si="1"/>
        <v>45783</v>
      </c>
      <c r="U4" s="80">
        <f t="shared" si="1"/>
        <v>45784</v>
      </c>
      <c r="V4" s="80">
        <f t="shared" si="1"/>
        <v>45785</v>
      </c>
      <c r="W4" s="80">
        <f t="shared" si="1"/>
        <v>45786</v>
      </c>
      <c r="X4" s="80">
        <f t="shared" si="1"/>
        <v>45787</v>
      </c>
      <c r="Y4" s="80">
        <f t="shared" si="1"/>
        <v>45788</v>
      </c>
      <c r="Z4" s="5"/>
      <c r="AA4" s="5"/>
    </row>
    <row r="5" spans="1:27" s="6" customFormat="1" ht="9" customHeight="1" x14ac:dyDescent="0.2">
      <c r="A5" s="70"/>
      <c r="B5" s="70"/>
      <c r="C5" s="70"/>
      <c r="D5" s="70"/>
      <c r="E5" s="70"/>
      <c r="F5" s="70"/>
      <c r="G5" s="70"/>
      <c r="H5" s="70"/>
      <c r="I5" s="45"/>
      <c r="J5" s="45"/>
      <c r="K5" s="80">
        <f t="shared" si="0"/>
        <v>45726</v>
      </c>
      <c r="L5" s="80">
        <f t="shared" si="0"/>
        <v>45727</v>
      </c>
      <c r="M5" s="80">
        <f t="shared" si="0"/>
        <v>45728</v>
      </c>
      <c r="N5" s="80">
        <f t="shared" si="0"/>
        <v>45729</v>
      </c>
      <c r="O5" s="80">
        <f t="shared" si="0"/>
        <v>45730</v>
      </c>
      <c r="P5" s="80">
        <f t="shared" si="0"/>
        <v>45731</v>
      </c>
      <c r="Q5" s="80">
        <f t="shared" si="0"/>
        <v>45732</v>
      </c>
      <c r="R5" s="5"/>
      <c r="S5" s="80">
        <f t="shared" si="1"/>
        <v>45789</v>
      </c>
      <c r="T5" s="80">
        <f t="shared" si="1"/>
        <v>45790</v>
      </c>
      <c r="U5" s="80">
        <f t="shared" si="1"/>
        <v>45791</v>
      </c>
      <c r="V5" s="80">
        <f t="shared" si="1"/>
        <v>45792</v>
      </c>
      <c r="W5" s="80">
        <f t="shared" si="1"/>
        <v>45793</v>
      </c>
      <c r="X5" s="80">
        <f t="shared" si="1"/>
        <v>45794</v>
      </c>
      <c r="Y5" s="80">
        <f t="shared" si="1"/>
        <v>45795</v>
      </c>
      <c r="Z5" s="5"/>
      <c r="AA5" s="5"/>
    </row>
    <row r="6" spans="1:27" s="6" customFormat="1" ht="9" customHeight="1" x14ac:dyDescent="0.2">
      <c r="A6" s="70"/>
      <c r="B6" s="70"/>
      <c r="C6" s="70"/>
      <c r="D6" s="70"/>
      <c r="E6" s="70"/>
      <c r="F6" s="70"/>
      <c r="G6" s="70"/>
      <c r="H6" s="70"/>
      <c r="I6" s="45"/>
      <c r="J6" s="45"/>
      <c r="K6" s="80">
        <f t="shared" si="0"/>
        <v>45733</v>
      </c>
      <c r="L6" s="80">
        <f t="shared" si="0"/>
        <v>45734</v>
      </c>
      <c r="M6" s="80">
        <f t="shared" si="0"/>
        <v>45735</v>
      </c>
      <c r="N6" s="80">
        <f t="shared" si="0"/>
        <v>45736</v>
      </c>
      <c r="O6" s="80">
        <f t="shared" si="0"/>
        <v>45737</v>
      </c>
      <c r="P6" s="80">
        <f t="shared" si="0"/>
        <v>45738</v>
      </c>
      <c r="Q6" s="80">
        <f t="shared" si="0"/>
        <v>45739</v>
      </c>
      <c r="R6" s="5"/>
      <c r="S6" s="80">
        <f t="shared" si="1"/>
        <v>45796</v>
      </c>
      <c r="T6" s="80">
        <f t="shared" si="1"/>
        <v>45797</v>
      </c>
      <c r="U6" s="80">
        <f t="shared" si="1"/>
        <v>45798</v>
      </c>
      <c r="V6" s="80">
        <f t="shared" si="1"/>
        <v>45799</v>
      </c>
      <c r="W6" s="80">
        <f t="shared" si="1"/>
        <v>45800</v>
      </c>
      <c r="X6" s="80">
        <f t="shared" si="1"/>
        <v>45801</v>
      </c>
      <c r="Y6" s="80">
        <f t="shared" si="1"/>
        <v>45802</v>
      </c>
      <c r="Z6" s="5"/>
      <c r="AA6" s="5"/>
    </row>
    <row r="7" spans="1:27" s="6" customFormat="1" ht="9" customHeight="1" x14ac:dyDescent="0.2">
      <c r="A7" s="70"/>
      <c r="B7" s="70"/>
      <c r="C7" s="70"/>
      <c r="D7" s="70"/>
      <c r="E7" s="70"/>
      <c r="F7" s="70"/>
      <c r="G7" s="70"/>
      <c r="H7" s="70"/>
      <c r="I7" s="45"/>
      <c r="J7" s="45"/>
      <c r="K7" s="80">
        <f t="shared" si="0"/>
        <v>45740</v>
      </c>
      <c r="L7" s="80">
        <f t="shared" si="0"/>
        <v>45741</v>
      </c>
      <c r="M7" s="80">
        <f t="shared" si="0"/>
        <v>45742</v>
      </c>
      <c r="N7" s="80">
        <f t="shared" si="0"/>
        <v>45743</v>
      </c>
      <c r="O7" s="80">
        <f t="shared" si="0"/>
        <v>45744</v>
      </c>
      <c r="P7" s="80">
        <f t="shared" si="0"/>
        <v>45745</v>
      </c>
      <c r="Q7" s="80">
        <f t="shared" si="0"/>
        <v>45746</v>
      </c>
      <c r="R7" s="5"/>
      <c r="S7" s="80">
        <f t="shared" si="1"/>
        <v>45803</v>
      </c>
      <c r="T7" s="80">
        <f t="shared" si="1"/>
        <v>45804</v>
      </c>
      <c r="U7" s="80">
        <f t="shared" si="1"/>
        <v>45805</v>
      </c>
      <c r="V7" s="80">
        <f t="shared" si="1"/>
        <v>45806</v>
      </c>
      <c r="W7" s="80">
        <f t="shared" si="1"/>
        <v>45807</v>
      </c>
      <c r="X7" s="80">
        <f t="shared" si="1"/>
        <v>45808</v>
      </c>
      <c r="Y7" s="80" t="str">
        <f t="shared" si="1"/>
        <v/>
      </c>
      <c r="Z7" s="5"/>
      <c r="AA7" s="5"/>
    </row>
    <row r="8" spans="1:27" s="7" customFormat="1" ht="9" customHeight="1" x14ac:dyDescent="0.2">
      <c r="A8" s="46"/>
      <c r="B8" s="46"/>
      <c r="C8" s="46"/>
      <c r="D8" s="46"/>
      <c r="E8" s="46"/>
      <c r="F8" s="46"/>
      <c r="G8" s="46"/>
      <c r="H8" s="46"/>
      <c r="I8" s="47"/>
      <c r="J8" s="47"/>
      <c r="K8" s="80">
        <f t="shared" si="0"/>
        <v>45747</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45747</v>
      </c>
      <c r="B9" s="72"/>
      <c r="C9" s="72">
        <f>C10</f>
        <v>45748</v>
      </c>
      <c r="D9" s="72"/>
      <c r="E9" s="72">
        <f>E10</f>
        <v>45749</v>
      </c>
      <c r="F9" s="72"/>
      <c r="G9" s="72">
        <f>G10</f>
        <v>45750</v>
      </c>
      <c r="H9" s="72"/>
      <c r="I9" s="72">
        <f>I10</f>
        <v>45751</v>
      </c>
      <c r="J9" s="72"/>
      <c r="K9" s="72">
        <f>K10</f>
        <v>45752</v>
      </c>
      <c r="L9" s="72"/>
      <c r="M9" s="72"/>
      <c r="N9" s="72"/>
      <c r="O9" s="72"/>
      <c r="P9" s="72"/>
      <c r="Q9" s="72"/>
      <c r="R9" s="72"/>
      <c r="S9" s="72">
        <f>S10</f>
        <v>45753</v>
      </c>
      <c r="T9" s="72"/>
      <c r="U9" s="72"/>
      <c r="V9" s="72"/>
      <c r="W9" s="72"/>
      <c r="X9" s="72"/>
      <c r="Y9" s="72"/>
      <c r="Z9" s="74"/>
    </row>
    <row r="10" spans="1:27" s="1" customFormat="1" ht="18.5" x14ac:dyDescent="0.25">
      <c r="A10" s="48">
        <f>$A$1-(WEEKDAY($A$1,1)-(Anfangstag-1))-IF((WEEKDAY($A$1,1)-(Anfangstag-1))&lt;=0,7,0)+1</f>
        <v>45747</v>
      </c>
      <c r="B10" s="17"/>
      <c r="C10" s="49">
        <f>A10+1</f>
        <v>45748</v>
      </c>
      <c r="D10" s="16"/>
      <c r="E10" s="49">
        <f>C10+1</f>
        <v>45749</v>
      </c>
      <c r="F10" s="16"/>
      <c r="G10" s="49">
        <f>E10+1</f>
        <v>45750</v>
      </c>
      <c r="H10" s="16"/>
      <c r="I10" s="49">
        <f>G10+1</f>
        <v>45751</v>
      </c>
      <c r="J10" s="16"/>
      <c r="K10" s="56">
        <f>I10+1</f>
        <v>45752</v>
      </c>
      <c r="L10" s="57"/>
      <c r="M10" s="58"/>
      <c r="N10" s="58"/>
      <c r="O10" s="58"/>
      <c r="P10" s="58"/>
      <c r="Q10" s="58"/>
      <c r="R10" s="59"/>
      <c r="S10" s="60">
        <f>K10+1</f>
        <v>45753</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45754</v>
      </c>
      <c r="B16" s="17"/>
      <c r="C16" s="49">
        <f>A16+1</f>
        <v>45755</v>
      </c>
      <c r="D16" s="16"/>
      <c r="E16" s="49">
        <f>C16+1</f>
        <v>45756</v>
      </c>
      <c r="F16" s="16"/>
      <c r="G16" s="49">
        <f>E16+1</f>
        <v>45757</v>
      </c>
      <c r="H16" s="16"/>
      <c r="I16" s="49">
        <f>G16+1</f>
        <v>45758</v>
      </c>
      <c r="J16" s="16"/>
      <c r="K16" s="56">
        <f>I16+1</f>
        <v>45759</v>
      </c>
      <c r="L16" s="57"/>
      <c r="M16" s="58"/>
      <c r="N16" s="58"/>
      <c r="O16" s="58"/>
      <c r="P16" s="58"/>
      <c r="Q16" s="58"/>
      <c r="R16" s="59"/>
      <c r="S16" s="60">
        <f>K16+1</f>
        <v>45760</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45761</v>
      </c>
      <c r="B22" s="17"/>
      <c r="C22" s="49">
        <f>A22+1</f>
        <v>45762</v>
      </c>
      <c r="D22" s="16"/>
      <c r="E22" s="49">
        <f>C22+1</f>
        <v>45763</v>
      </c>
      <c r="F22" s="16"/>
      <c r="G22" s="49">
        <f>E22+1</f>
        <v>45764</v>
      </c>
      <c r="H22" s="16"/>
      <c r="I22" s="49">
        <f>G22+1</f>
        <v>45765</v>
      </c>
      <c r="J22" s="16"/>
      <c r="K22" s="56">
        <f>I22+1</f>
        <v>45766</v>
      </c>
      <c r="L22" s="57"/>
      <c r="M22" s="58"/>
      <c r="N22" s="58"/>
      <c r="O22" s="58"/>
      <c r="P22" s="58"/>
      <c r="Q22" s="58"/>
      <c r="R22" s="59"/>
      <c r="S22" s="60">
        <f>K22+1</f>
        <v>45767</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45768</v>
      </c>
      <c r="B28" s="17"/>
      <c r="C28" s="49">
        <f>A28+1</f>
        <v>45769</v>
      </c>
      <c r="D28" s="16"/>
      <c r="E28" s="49">
        <f>C28+1</f>
        <v>45770</v>
      </c>
      <c r="F28" s="16"/>
      <c r="G28" s="49">
        <f>E28+1</f>
        <v>45771</v>
      </c>
      <c r="H28" s="16"/>
      <c r="I28" s="49">
        <f>G28+1</f>
        <v>45772</v>
      </c>
      <c r="J28" s="16"/>
      <c r="K28" s="56">
        <f>I28+1</f>
        <v>45773</v>
      </c>
      <c r="L28" s="57"/>
      <c r="M28" s="58"/>
      <c r="N28" s="58"/>
      <c r="O28" s="58"/>
      <c r="P28" s="58"/>
      <c r="Q28" s="58"/>
      <c r="R28" s="59"/>
      <c r="S28" s="60">
        <f>K28+1</f>
        <v>45774</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45775</v>
      </c>
      <c r="B34" s="17"/>
      <c r="C34" s="49">
        <f>A34+1</f>
        <v>45776</v>
      </c>
      <c r="D34" s="16"/>
      <c r="E34" s="49">
        <f>C34+1</f>
        <v>45777</v>
      </c>
      <c r="F34" s="16"/>
      <c r="G34" s="49">
        <f>E34+1</f>
        <v>45778</v>
      </c>
      <c r="H34" s="16"/>
      <c r="I34" s="49">
        <f>G34+1</f>
        <v>45779</v>
      </c>
      <c r="J34" s="16"/>
      <c r="K34" s="56">
        <f>I34+1</f>
        <v>45780</v>
      </c>
      <c r="L34" s="57"/>
      <c r="M34" s="58"/>
      <c r="N34" s="58"/>
      <c r="O34" s="58"/>
      <c r="P34" s="58"/>
      <c r="Q34" s="58"/>
      <c r="R34" s="59"/>
      <c r="S34" s="60">
        <f>K34+1</f>
        <v>45781</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45782</v>
      </c>
      <c r="B40" s="17"/>
      <c r="C40" s="49">
        <f>A40+1</f>
        <v>45783</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activeCell="J43" sqref="J43:AA47"/>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DATE('1'!AD18,'1'!AD20+4,1)</f>
        <v>45778</v>
      </c>
      <c r="B1" s="70"/>
      <c r="C1" s="70"/>
      <c r="D1" s="70"/>
      <c r="E1" s="70"/>
      <c r="F1" s="70"/>
      <c r="G1" s="70"/>
      <c r="H1" s="70"/>
      <c r="I1" s="45"/>
      <c r="J1" s="45"/>
      <c r="K1" s="73">
        <f>DATE(YEAR(A1),MONTH(A1)-1,1)</f>
        <v>45748</v>
      </c>
      <c r="L1" s="73"/>
      <c r="M1" s="73"/>
      <c r="N1" s="73"/>
      <c r="O1" s="73"/>
      <c r="P1" s="73"/>
      <c r="Q1" s="73"/>
      <c r="R1" s="3"/>
      <c r="S1" s="73">
        <f>DATE(YEAR(A1),MONTH(A1)+1,1)</f>
        <v>45809</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f t="shared" si="0"/>
        <v>45748</v>
      </c>
      <c r="M3" s="80">
        <f t="shared" si="0"/>
        <v>45749</v>
      </c>
      <c r="N3" s="80">
        <f t="shared" si="0"/>
        <v>45750</v>
      </c>
      <c r="O3" s="80">
        <f t="shared" si="0"/>
        <v>45751</v>
      </c>
      <c r="P3" s="80">
        <f t="shared" si="0"/>
        <v>45752</v>
      </c>
      <c r="Q3" s="80">
        <f t="shared" si="0"/>
        <v>45753</v>
      </c>
      <c r="R3" s="5"/>
      <c r="S3" s="80" t="str">
        <f t="shared" ref="S3:Y8" si="1">IF(MONTH($S$1)&lt;&gt;MONTH($S$1-(WEEKDAY($S$1,1)-(Anfangstag-1))-IF((WEEKDAY($S$1,1)-(Anfangstag-1))&lt;=0,7,0)+(ROW(S3)-ROW($S$3))*7+(COLUMN(S3)-COLUMN($S$3)+1)),"",$S$1-(WEEKDAY($S$1,1)-(Anfangstag-1))-IF((WEEKDAY($S$1,1)-(Anfangstag-1))&lt;=0,7,0)+(ROW(S3)-ROW($S$3))*7+(COLUMN(S3)-COLUMN($S$3)+1))</f>
        <v/>
      </c>
      <c r="T3" s="80" t="str">
        <f t="shared" si="1"/>
        <v/>
      </c>
      <c r="U3" s="80" t="str">
        <f t="shared" si="1"/>
        <v/>
      </c>
      <c r="V3" s="80" t="str">
        <f t="shared" si="1"/>
        <v/>
      </c>
      <c r="W3" s="80" t="str">
        <f t="shared" si="1"/>
        <v/>
      </c>
      <c r="X3" s="80" t="str">
        <f t="shared" si="1"/>
        <v/>
      </c>
      <c r="Y3" s="80">
        <f t="shared" si="1"/>
        <v>45809</v>
      </c>
      <c r="Z3" s="5"/>
      <c r="AA3" s="5"/>
    </row>
    <row r="4" spans="1:27" s="6" customFormat="1" ht="9" customHeight="1" x14ac:dyDescent="0.2">
      <c r="A4" s="70"/>
      <c r="B4" s="70"/>
      <c r="C4" s="70"/>
      <c r="D4" s="70"/>
      <c r="E4" s="70"/>
      <c r="F4" s="70"/>
      <c r="G4" s="70"/>
      <c r="H4" s="70"/>
      <c r="I4" s="45"/>
      <c r="J4" s="45"/>
      <c r="K4" s="80">
        <f t="shared" si="0"/>
        <v>45754</v>
      </c>
      <c r="L4" s="80">
        <f t="shared" si="0"/>
        <v>45755</v>
      </c>
      <c r="M4" s="80">
        <f t="shared" si="0"/>
        <v>45756</v>
      </c>
      <c r="N4" s="80">
        <f t="shared" si="0"/>
        <v>45757</v>
      </c>
      <c r="O4" s="80">
        <f t="shared" si="0"/>
        <v>45758</v>
      </c>
      <c r="P4" s="80">
        <f t="shared" si="0"/>
        <v>45759</v>
      </c>
      <c r="Q4" s="80">
        <f t="shared" si="0"/>
        <v>45760</v>
      </c>
      <c r="R4" s="5"/>
      <c r="S4" s="80">
        <f t="shared" si="1"/>
        <v>45810</v>
      </c>
      <c r="T4" s="80">
        <f t="shared" si="1"/>
        <v>45811</v>
      </c>
      <c r="U4" s="80">
        <f t="shared" si="1"/>
        <v>45812</v>
      </c>
      <c r="V4" s="80">
        <f t="shared" si="1"/>
        <v>45813</v>
      </c>
      <c r="W4" s="80">
        <f t="shared" si="1"/>
        <v>45814</v>
      </c>
      <c r="X4" s="80">
        <f t="shared" si="1"/>
        <v>45815</v>
      </c>
      <c r="Y4" s="80">
        <f t="shared" si="1"/>
        <v>45816</v>
      </c>
      <c r="Z4" s="5"/>
      <c r="AA4" s="5"/>
    </row>
    <row r="5" spans="1:27" s="6" customFormat="1" ht="9" customHeight="1" x14ac:dyDescent="0.2">
      <c r="A5" s="70"/>
      <c r="B5" s="70"/>
      <c r="C5" s="70"/>
      <c r="D5" s="70"/>
      <c r="E5" s="70"/>
      <c r="F5" s="70"/>
      <c r="G5" s="70"/>
      <c r="H5" s="70"/>
      <c r="I5" s="45"/>
      <c r="J5" s="45"/>
      <c r="K5" s="80">
        <f t="shared" si="0"/>
        <v>45761</v>
      </c>
      <c r="L5" s="80">
        <f t="shared" si="0"/>
        <v>45762</v>
      </c>
      <c r="M5" s="80">
        <f t="shared" si="0"/>
        <v>45763</v>
      </c>
      <c r="N5" s="80">
        <f t="shared" si="0"/>
        <v>45764</v>
      </c>
      <c r="O5" s="80">
        <f t="shared" si="0"/>
        <v>45765</v>
      </c>
      <c r="P5" s="80">
        <f t="shared" si="0"/>
        <v>45766</v>
      </c>
      <c r="Q5" s="80">
        <f t="shared" si="0"/>
        <v>45767</v>
      </c>
      <c r="R5" s="5"/>
      <c r="S5" s="80">
        <f t="shared" si="1"/>
        <v>45817</v>
      </c>
      <c r="T5" s="80">
        <f t="shared" si="1"/>
        <v>45818</v>
      </c>
      <c r="U5" s="80">
        <f t="shared" si="1"/>
        <v>45819</v>
      </c>
      <c r="V5" s="80">
        <f t="shared" si="1"/>
        <v>45820</v>
      </c>
      <c r="W5" s="80">
        <f t="shared" si="1"/>
        <v>45821</v>
      </c>
      <c r="X5" s="80">
        <f t="shared" si="1"/>
        <v>45822</v>
      </c>
      <c r="Y5" s="80">
        <f t="shared" si="1"/>
        <v>45823</v>
      </c>
      <c r="Z5" s="5"/>
      <c r="AA5" s="5"/>
    </row>
    <row r="6" spans="1:27" s="6" customFormat="1" ht="9" customHeight="1" x14ac:dyDescent="0.2">
      <c r="A6" s="70"/>
      <c r="B6" s="70"/>
      <c r="C6" s="70"/>
      <c r="D6" s="70"/>
      <c r="E6" s="70"/>
      <c r="F6" s="70"/>
      <c r="G6" s="70"/>
      <c r="H6" s="70"/>
      <c r="I6" s="45"/>
      <c r="J6" s="45"/>
      <c r="K6" s="80">
        <f t="shared" si="0"/>
        <v>45768</v>
      </c>
      <c r="L6" s="80">
        <f t="shared" si="0"/>
        <v>45769</v>
      </c>
      <c r="M6" s="80">
        <f t="shared" si="0"/>
        <v>45770</v>
      </c>
      <c r="N6" s="80">
        <f t="shared" si="0"/>
        <v>45771</v>
      </c>
      <c r="O6" s="80">
        <f t="shared" si="0"/>
        <v>45772</v>
      </c>
      <c r="P6" s="80">
        <f t="shared" si="0"/>
        <v>45773</v>
      </c>
      <c r="Q6" s="80">
        <f t="shared" si="0"/>
        <v>45774</v>
      </c>
      <c r="R6" s="5"/>
      <c r="S6" s="80">
        <f t="shared" si="1"/>
        <v>45824</v>
      </c>
      <c r="T6" s="80">
        <f t="shared" si="1"/>
        <v>45825</v>
      </c>
      <c r="U6" s="80">
        <f t="shared" si="1"/>
        <v>45826</v>
      </c>
      <c r="V6" s="80">
        <f t="shared" si="1"/>
        <v>45827</v>
      </c>
      <c r="W6" s="80">
        <f t="shared" si="1"/>
        <v>45828</v>
      </c>
      <c r="X6" s="80">
        <f t="shared" si="1"/>
        <v>45829</v>
      </c>
      <c r="Y6" s="80">
        <f t="shared" si="1"/>
        <v>45830</v>
      </c>
      <c r="Z6" s="5"/>
      <c r="AA6" s="5"/>
    </row>
    <row r="7" spans="1:27" s="6" customFormat="1" ht="9" customHeight="1" x14ac:dyDescent="0.2">
      <c r="A7" s="70"/>
      <c r="B7" s="70"/>
      <c r="C7" s="70"/>
      <c r="D7" s="70"/>
      <c r="E7" s="70"/>
      <c r="F7" s="70"/>
      <c r="G7" s="70"/>
      <c r="H7" s="70"/>
      <c r="I7" s="45"/>
      <c r="J7" s="45"/>
      <c r="K7" s="80">
        <f t="shared" si="0"/>
        <v>45775</v>
      </c>
      <c r="L7" s="80">
        <f t="shared" si="0"/>
        <v>45776</v>
      </c>
      <c r="M7" s="80">
        <f t="shared" si="0"/>
        <v>45777</v>
      </c>
      <c r="N7" s="80" t="str">
        <f t="shared" si="0"/>
        <v/>
      </c>
      <c r="O7" s="80" t="str">
        <f t="shared" si="0"/>
        <v/>
      </c>
      <c r="P7" s="80" t="str">
        <f t="shared" si="0"/>
        <v/>
      </c>
      <c r="Q7" s="80" t="str">
        <f t="shared" si="0"/>
        <v/>
      </c>
      <c r="R7" s="5"/>
      <c r="S7" s="80">
        <f t="shared" si="1"/>
        <v>45831</v>
      </c>
      <c r="T7" s="80">
        <f t="shared" si="1"/>
        <v>45832</v>
      </c>
      <c r="U7" s="80">
        <f t="shared" si="1"/>
        <v>45833</v>
      </c>
      <c r="V7" s="80">
        <f t="shared" si="1"/>
        <v>45834</v>
      </c>
      <c r="W7" s="80">
        <f t="shared" si="1"/>
        <v>45835</v>
      </c>
      <c r="X7" s="80">
        <f t="shared" si="1"/>
        <v>45836</v>
      </c>
      <c r="Y7" s="80">
        <f t="shared" si="1"/>
        <v>45837</v>
      </c>
      <c r="Z7" s="5"/>
      <c r="AA7" s="5"/>
    </row>
    <row r="8" spans="1:27"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f t="shared" si="1"/>
        <v>45838</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45775</v>
      </c>
      <c r="B9" s="72"/>
      <c r="C9" s="72">
        <f>C10</f>
        <v>45776</v>
      </c>
      <c r="D9" s="72"/>
      <c r="E9" s="72">
        <f>E10</f>
        <v>45777</v>
      </c>
      <c r="F9" s="72"/>
      <c r="G9" s="72">
        <f>G10</f>
        <v>45778</v>
      </c>
      <c r="H9" s="72"/>
      <c r="I9" s="72">
        <f>I10</f>
        <v>45779</v>
      </c>
      <c r="J9" s="72"/>
      <c r="K9" s="72">
        <f>K10</f>
        <v>45780</v>
      </c>
      <c r="L9" s="72"/>
      <c r="M9" s="72"/>
      <c r="N9" s="72"/>
      <c r="O9" s="72"/>
      <c r="P9" s="72"/>
      <c r="Q9" s="72"/>
      <c r="R9" s="72"/>
      <c r="S9" s="72">
        <f>S10</f>
        <v>45781</v>
      </c>
      <c r="T9" s="72"/>
      <c r="U9" s="72"/>
      <c r="V9" s="72"/>
      <c r="W9" s="72"/>
      <c r="X9" s="72"/>
      <c r="Y9" s="72"/>
      <c r="Z9" s="74"/>
    </row>
    <row r="10" spans="1:27" s="1" customFormat="1" ht="18.5" x14ac:dyDescent="0.25">
      <c r="A10" s="48">
        <f>$A$1-(WEEKDAY($A$1,1)-(Anfangstag-1))-IF((WEEKDAY($A$1,1)-(Anfangstag-1))&lt;=0,7,0)+1</f>
        <v>45775</v>
      </c>
      <c r="B10" s="17"/>
      <c r="C10" s="49">
        <f>A10+1</f>
        <v>45776</v>
      </c>
      <c r="D10" s="16"/>
      <c r="E10" s="49">
        <f>C10+1</f>
        <v>45777</v>
      </c>
      <c r="F10" s="16"/>
      <c r="G10" s="49">
        <f>E10+1</f>
        <v>45778</v>
      </c>
      <c r="H10" s="16"/>
      <c r="I10" s="49">
        <f>G10+1</f>
        <v>45779</v>
      </c>
      <c r="J10" s="16"/>
      <c r="K10" s="56">
        <f>I10+1</f>
        <v>45780</v>
      </c>
      <c r="L10" s="57"/>
      <c r="M10" s="58"/>
      <c r="N10" s="58"/>
      <c r="O10" s="58"/>
      <c r="P10" s="58"/>
      <c r="Q10" s="58"/>
      <c r="R10" s="59"/>
      <c r="S10" s="60">
        <f>K10+1</f>
        <v>45781</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45782</v>
      </c>
      <c r="B16" s="17"/>
      <c r="C16" s="49">
        <f>A16+1</f>
        <v>45783</v>
      </c>
      <c r="D16" s="16"/>
      <c r="E16" s="49">
        <f>C16+1</f>
        <v>45784</v>
      </c>
      <c r="F16" s="16"/>
      <c r="G16" s="49">
        <f>E16+1</f>
        <v>45785</v>
      </c>
      <c r="H16" s="16"/>
      <c r="I16" s="49">
        <f>G16+1</f>
        <v>45786</v>
      </c>
      <c r="J16" s="16"/>
      <c r="K16" s="56">
        <f>I16+1</f>
        <v>45787</v>
      </c>
      <c r="L16" s="57"/>
      <c r="M16" s="58"/>
      <c r="N16" s="58"/>
      <c r="O16" s="58"/>
      <c r="P16" s="58"/>
      <c r="Q16" s="58"/>
      <c r="R16" s="59"/>
      <c r="S16" s="60">
        <f>K16+1</f>
        <v>45788</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45789</v>
      </c>
      <c r="B22" s="17"/>
      <c r="C22" s="49">
        <f>A22+1</f>
        <v>45790</v>
      </c>
      <c r="D22" s="16"/>
      <c r="E22" s="49">
        <f>C22+1</f>
        <v>45791</v>
      </c>
      <c r="F22" s="16"/>
      <c r="G22" s="49">
        <f>E22+1</f>
        <v>45792</v>
      </c>
      <c r="H22" s="16"/>
      <c r="I22" s="49">
        <f>G22+1</f>
        <v>45793</v>
      </c>
      <c r="J22" s="16"/>
      <c r="K22" s="56">
        <f>I22+1</f>
        <v>45794</v>
      </c>
      <c r="L22" s="57"/>
      <c r="M22" s="58"/>
      <c r="N22" s="58"/>
      <c r="O22" s="58"/>
      <c r="P22" s="58"/>
      <c r="Q22" s="58"/>
      <c r="R22" s="59"/>
      <c r="S22" s="60">
        <f>K22+1</f>
        <v>45795</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45796</v>
      </c>
      <c r="B28" s="17"/>
      <c r="C28" s="49">
        <f>A28+1</f>
        <v>45797</v>
      </c>
      <c r="D28" s="16"/>
      <c r="E28" s="49">
        <f>C28+1</f>
        <v>45798</v>
      </c>
      <c r="F28" s="16"/>
      <c r="G28" s="49">
        <f>E28+1</f>
        <v>45799</v>
      </c>
      <c r="H28" s="16"/>
      <c r="I28" s="49">
        <f>G28+1</f>
        <v>45800</v>
      </c>
      <c r="J28" s="16"/>
      <c r="K28" s="56">
        <f>I28+1</f>
        <v>45801</v>
      </c>
      <c r="L28" s="57"/>
      <c r="M28" s="58"/>
      <c r="N28" s="58"/>
      <c r="O28" s="58"/>
      <c r="P28" s="58"/>
      <c r="Q28" s="58"/>
      <c r="R28" s="59"/>
      <c r="S28" s="60">
        <f>K28+1</f>
        <v>45802</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45803</v>
      </c>
      <c r="B34" s="17"/>
      <c r="C34" s="49">
        <f>A34+1</f>
        <v>45804</v>
      </c>
      <c r="D34" s="16"/>
      <c r="E34" s="49">
        <f>C34+1</f>
        <v>45805</v>
      </c>
      <c r="F34" s="16"/>
      <c r="G34" s="49">
        <f>E34+1</f>
        <v>45806</v>
      </c>
      <c r="H34" s="16"/>
      <c r="I34" s="49">
        <f>G34+1</f>
        <v>45807</v>
      </c>
      <c r="J34" s="16"/>
      <c r="K34" s="56">
        <f>I34+1</f>
        <v>45808</v>
      </c>
      <c r="L34" s="57"/>
      <c r="M34" s="58"/>
      <c r="N34" s="58"/>
      <c r="O34" s="58"/>
      <c r="P34" s="58"/>
      <c r="Q34" s="58"/>
      <c r="R34" s="59"/>
      <c r="S34" s="60">
        <f>K34+1</f>
        <v>45809</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45810</v>
      </c>
      <c r="B40" s="17"/>
      <c r="C40" s="49">
        <f>A40+1</f>
        <v>45811</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paperSize="9" scale="9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activeCell="K42" sqref="K42:AB49"/>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DATE('1'!AD18,'1'!AD20+5,1)</f>
        <v>45809</v>
      </c>
      <c r="B1" s="70"/>
      <c r="C1" s="70"/>
      <c r="D1" s="70"/>
      <c r="E1" s="70"/>
      <c r="F1" s="70"/>
      <c r="G1" s="70"/>
      <c r="H1" s="70"/>
      <c r="I1" s="45"/>
      <c r="J1" s="45"/>
      <c r="K1" s="73">
        <f>DATE(YEAR(A1),MONTH(A1)-1,1)</f>
        <v>45778</v>
      </c>
      <c r="L1" s="73"/>
      <c r="M1" s="73"/>
      <c r="N1" s="73"/>
      <c r="O1" s="73"/>
      <c r="P1" s="73"/>
      <c r="Q1" s="73"/>
      <c r="R1" s="3"/>
      <c r="S1" s="73">
        <f>DATE(YEAR(A1),MONTH(A1)+1,1)</f>
        <v>45839</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t="str">
        <f t="shared" si="0"/>
        <v/>
      </c>
      <c r="N3" s="80">
        <f t="shared" si="0"/>
        <v>45778</v>
      </c>
      <c r="O3" s="80">
        <f t="shared" si="0"/>
        <v>45779</v>
      </c>
      <c r="P3" s="80">
        <f t="shared" si="0"/>
        <v>45780</v>
      </c>
      <c r="Q3" s="80">
        <f t="shared" si="0"/>
        <v>45781</v>
      </c>
      <c r="R3" s="5"/>
      <c r="S3" s="80" t="str">
        <f t="shared" ref="S3:Y8" si="1">IF(MONTH($S$1)&lt;&gt;MONTH($S$1-(WEEKDAY($S$1,1)-(Anfangstag-1))-IF((WEEKDAY($S$1,1)-(Anfangstag-1))&lt;=0,7,0)+(ROW(S3)-ROW($S$3))*7+(COLUMN(S3)-COLUMN($S$3)+1)),"",$S$1-(WEEKDAY($S$1,1)-(Anfangstag-1))-IF((WEEKDAY($S$1,1)-(Anfangstag-1))&lt;=0,7,0)+(ROW(S3)-ROW($S$3))*7+(COLUMN(S3)-COLUMN($S$3)+1))</f>
        <v/>
      </c>
      <c r="T3" s="80">
        <f t="shared" si="1"/>
        <v>45839</v>
      </c>
      <c r="U3" s="80">
        <f t="shared" si="1"/>
        <v>45840</v>
      </c>
      <c r="V3" s="80">
        <f t="shared" si="1"/>
        <v>45841</v>
      </c>
      <c r="W3" s="80">
        <f t="shared" si="1"/>
        <v>45842</v>
      </c>
      <c r="X3" s="80">
        <f t="shared" si="1"/>
        <v>45843</v>
      </c>
      <c r="Y3" s="80">
        <f t="shared" si="1"/>
        <v>45844</v>
      </c>
      <c r="Z3" s="5"/>
      <c r="AA3" s="5"/>
    </row>
    <row r="4" spans="1:27" s="6" customFormat="1" ht="9" customHeight="1" x14ac:dyDescent="0.2">
      <c r="A4" s="70"/>
      <c r="B4" s="70"/>
      <c r="C4" s="70"/>
      <c r="D4" s="70"/>
      <c r="E4" s="70"/>
      <c r="F4" s="70"/>
      <c r="G4" s="70"/>
      <c r="H4" s="70"/>
      <c r="I4" s="45"/>
      <c r="J4" s="45"/>
      <c r="K4" s="80">
        <f t="shared" si="0"/>
        <v>45782</v>
      </c>
      <c r="L4" s="80">
        <f t="shared" si="0"/>
        <v>45783</v>
      </c>
      <c r="M4" s="80">
        <f t="shared" si="0"/>
        <v>45784</v>
      </c>
      <c r="N4" s="80">
        <f t="shared" si="0"/>
        <v>45785</v>
      </c>
      <c r="O4" s="80">
        <f t="shared" si="0"/>
        <v>45786</v>
      </c>
      <c r="P4" s="80">
        <f t="shared" si="0"/>
        <v>45787</v>
      </c>
      <c r="Q4" s="80">
        <f t="shared" si="0"/>
        <v>45788</v>
      </c>
      <c r="R4" s="5"/>
      <c r="S4" s="80">
        <f t="shared" si="1"/>
        <v>45845</v>
      </c>
      <c r="T4" s="80">
        <f t="shared" si="1"/>
        <v>45846</v>
      </c>
      <c r="U4" s="80">
        <f t="shared" si="1"/>
        <v>45847</v>
      </c>
      <c r="V4" s="80">
        <f t="shared" si="1"/>
        <v>45848</v>
      </c>
      <c r="W4" s="80">
        <f t="shared" si="1"/>
        <v>45849</v>
      </c>
      <c r="X4" s="80">
        <f t="shared" si="1"/>
        <v>45850</v>
      </c>
      <c r="Y4" s="80">
        <f t="shared" si="1"/>
        <v>45851</v>
      </c>
      <c r="Z4" s="5"/>
      <c r="AA4" s="5"/>
    </row>
    <row r="5" spans="1:27" s="6" customFormat="1" ht="9" customHeight="1" x14ac:dyDescent="0.2">
      <c r="A5" s="70"/>
      <c r="B5" s="70"/>
      <c r="C5" s="70"/>
      <c r="D5" s="70"/>
      <c r="E5" s="70"/>
      <c r="F5" s="70"/>
      <c r="G5" s="70"/>
      <c r="H5" s="70"/>
      <c r="I5" s="45"/>
      <c r="J5" s="45"/>
      <c r="K5" s="80">
        <f t="shared" si="0"/>
        <v>45789</v>
      </c>
      <c r="L5" s="80">
        <f t="shared" si="0"/>
        <v>45790</v>
      </c>
      <c r="M5" s="80">
        <f t="shared" si="0"/>
        <v>45791</v>
      </c>
      <c r="N5" s="80">
        <f t="shared" si="0"/>
        <v>45792</v>
      </c>
      <c r="O5" s="80">
        <f t="shared" si="0"/>
        <v>45793</v>
      </c>
      <c r="P5" s="80">
        <f t="shared" si="0"/>
        <v>45794</v>
      </c>
      <c r="Q5" s="80">
        <f t="shared" si="0"/>
        <v>45795</v>
      </c>
      <c r="R5" s="5"/>
      <c r="S5" s="80">
        <f t="shared" si="1"/>
        <v>45852</v>
      </c>
      <c r="T5" s="80">
        <f t="shared" si="1"/>
        <v>45853</v>
      </c>
      <c r="U5" s="80">
        <f t="shared" si="1"/>
        <v>45854</v>
      </c>
      <c r="V5" s="80">
        <f t="shared" si="1"/>
        <v>45855</v>
      </c>
      <c r="W5" s="80">
        <f t="shared" si="1"/>
        <v>45856</v>
      </c>
      <c r="X5" s="80">
        <f t="shared" si="1"/>
        <v>45857</v>
      </c>
      <c r="Y5" s="80">
        <f t="shared" si="1"/>
        <v>45858</v>
      </c>
      <c r="Z5" s="5"/>
      <c r="AA5" s="5"/>
    </row>
    <row r="6" spans="1:27" s="6" customFormat="1" ht="9" customHeight="1" x14ac:dyDescent="0.2">
      <c r="A6" s="70"/>
      <c r="B6" s="70"/>
      <c r="C6" s="70"/>
      <c r="D6" s="70"/>
      <c r="E6" s="70"/>
      <c r="F6" s="70"/>
      <c r="G6" s="70"/>
      <c r="H6" s="70"/>
      <c r="I6" s="45"/>
      <c r="J6" s="45"/>
      <c r="K6" s="80">
        <f t="shared" si="0"/>
        <v>45796</v>
      </c>
      <c r="L6" s="80">
        <f t="shared" si="0"/>
        <v>45797</v>
      </c>
      <c r="M6" s="80">
        <f t="shared" si="0"/>
        <v>45798</v>
      </c>
      <c r="N6" s="80">
        <f t="shared" si="0"/>
        <v>45799</v>
      </c>
      <c r="O6" s="80">
        <f t="shared" si="0"/>
        <v>45800</v>
      </c>
      <c r="P6" s="80">
        <f t="shared" si="0"/>
        <v>45801</v>
      </c>
      <c r="Q6" s="80">
        <f t="shared" si="0"/>
        <v>45802</v>
      </c>
      <c r="R6" s="5"/>
      <c r="S6" s="80">
        <f t="shared" si="1"/>
        <v>45859</v>
      </c>
      <c r="T6" s="80">
        <f t="shared" si="1"/>
        <v>45860</v>
      </c>
      <c r="U6" s="80">
        <f t="shared" si="1"/>
        <v>45861</v>
      </c>
      <c r="V6" s="80">
        <f t="shared" si="1"/>
        <v>45862</v>
      </c>
      <c r="W6" s="80">
        <f t="shared" si="1"/>
        <v>45863</v>
      </c>
      <c r="X6" s="80">
        <f t="shared" si="1"/>
        <v>45864</v>
      </c>
      <c r="Y6" s="80">
        <f t="shared" si="1"/>
        <v>45865</v>
      </c>
      <c r="Z6" s="5"/>
      <c r="AA6" s="5"/>
    </row>
    <row r="7" spans="1:27" s="6" customFormat="1" ht="9" customHeight="1" x14ac:dyDescent="0.2">
      <c r="A7" s="70"/>
      <c r="B7" s="70"/>
      <c r="C7" s="70"/>
      <c r="D7" s="70"/>
      <c r="E7" s="70"/>
      <c r="F7" s="70"/>
      <c r="G7" s="70"/>
      <c r="H7" s="70"/>
      <c r="I7" s="45"/>
      <c r="J7" s="45"/>
      <c r="K7" s="80">
        <f t="shared" si="0"/>
        <v>45803</v>
      </c>
      <c r="L7" s="80">
        <f t="shared" si="0"/>
        <v>45804</v>
      </c>
      <c r="M7" s="80">
        <f t="shared" si="0"/>
        <v>45805</v>
      </c>
      <c r="N7" s="80">
        <f t="shared" si="0"/>
        <v>45806</v>
      </c>
      <c r="O7" s="80">
        <f t="shared" si="0"/>
        <v>45807</v>
      </c>
      <c r="P7" s="80">
        <f t="shared" si="0"/>
        <v>45808</v>
      </c>
      <c r="Q7" s="80" t="str">
        <f t="shared" si="0"/>
        <v/>
      </c>
      <c r="R7" s="5"/>
      <c r="S7" s="80">
        <f t="shared" si="1"/>
        <v>45866</v>
      </c>
      <c r="T7" s="80">
        <f t="shared" si="1"/>
        <v>45867</v>
      </c>
      <c r="U7" s="80">
        <f t="shared" si="1"/>
        <v>45868</v>
      </c>
      <c r="V7" s="80">
        <f t="shared" si="1"/>
        <v>45869</v>
      </c>
      <c r="W7" s="80" t="str">
        <f t="shared" si="1"/>
        <v/>
      </c>
      <c r="X7" s="80" t="str">
        <f t="shared" si="1"/>
        <v/>
      </c>
      <c r="Y7" s="80" t="str">
        <f t="shared" si="1"/>
        <v/>
      </c>
      <c r="Z7" s="5"/>
      <c r="AA7" s="5"/>
    </row>
    <row r="8" spans="1:27"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45803</v>
      </c>
      <c r="B9" s="72"/>
      <c r="C9" s="72">
        <f>C10</f>
        <v>45804</v>
      </c>
      <c r="D9" s="72"/>
      <c r="E9" s="72">
        <f>E10</f>
        <v>45805</v>
      </c>
      <c r="F9" s="72"/>
      <c r="G9" s="72">
        <f>G10</f>
        <v>45806</v>
      </c>
      <c r="H9" s="72"/>
      <c r="I9" s="72">
        <f>I10</f>
        <v>45807</v>
      </c>
      <c r="J9" s="72"/>
      <c r="K9" s="72">
        <f>K10</f>
        <v>45808</v>
      </c>
      <c r="L9" s="72"/>
      <c r="M9" s="72"/>
      <c r="N9" s="72"/>
      <c r="O9" s="72"/>
      <c r="P9" s="72"/>
      <c r="Q9" s="72"/>
      <c r="R9" s="72"/>
      <c r="S9" s="72">
        <f>S10</f>
        <v>45809</v>
      </c>
      <c r="T9" s="72"/>
      <c r="U9" s="72"/>
      <c r="V9" s="72"/>
      <c r="W9" s="72"/>
      <c r="X9" s="72"/>
      <c r="Y9" s="72"/>
      <c r="Z9" s="74"/>
    </row>
    <row r="10" spans="1:27" s="1" customFormat="1" ht="18.5" x14ac:dyDescent="0.25">
      <c r="A10" s="48">
        <f>$A$1-(WEEKDAY($A$1,1)-(Anfangstag-1))-IF((WEEKDAY($A$1,1)-(Anfangstag-1))&lt;=0,7,0)+1</f>
        <v>45803</v>
      </c>
      <c r="B10" s="17"/>
      <c r="C10" s="49">
        <f>A10+1</f>
        <v>45804</v>
      </c>
      <c r="D10" s="16"/>
      <c r="E10" s="49">
        <f>C10+1</f>
        <v>45805</v>
      </c>
      <c r="F10" s="16"/>
      <c r="G10" s="49">
        <f>E10+1</f>
        <v>45806</v>
      </c>
      <c r="H10" s="16"/>
      <c r="I10" s="49">
        <f>G10+1</f>
        <v>45807</v>
      </c>
      <c r="J10" s="44"/>
      <c r="K10" s="56">
        <f>I10+1</f>
        <v>45808</v>
      </c>
      <c r="L10" s="57"/>
      <c r="M10" s="58"/>
      <c r="N10" s="58"/>
      <c r="O10" s="58"/>
      <c r="P10" s="58"/>
      <c r="Q10" s="58"/>
      <c r="R10" s="59"/>
      <c r="S10" s="60">
        <f>K10+1</f>
        <v>45809</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45810</v>
      </c>
      <c r="B16" s="17"/>
      <c r="C16" s="49">
        <f>A16+1</f>
        <v>45811</v>
      </c>
      <c r="D16" s="16"/>
      <c r="E16" s="49">
        <f>C16+1</f>
        <v>45812</v>
      </c>
      <c r="F16" s="16"/>
      <c r="G16" s="49">
        <f>E16+1</f>
        <v>45813</v>
      </c>
      <c r="H16" s="16"/>
      <c r="I16" s="49">
        <f>G16+1</f>
        <v>45814</v>
      </c>
      <c r="J16" s="16"/>
      <c r="K16" s="56">
        <f>I16+1</f>
        <v>45815</v>
      </c>
      <c r="L16" s="57"/>
      <c r="M16" s="58"/>
      <c r="N16" s="58"/>
      <c r="O16" s="58"/>
      <c r="P16" s="58"/>
      <c r="Q16" s="58"/>
      <c r="R16" s="59"/>
      <c r="S16" s="60">
        <f>K16+1</f>
        <v>45816</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45817</v>
      </c>
      <c r="B22" s="17"/>
      <c r="C22" s="49">
        <f>A22+1</f>
        <v>45818</v>
      </c>
      <c r="D22" s="16"/>
      <c r="E22" s="49">
        <f>C22+1</f>
        <v>45819</v>
      </c>
      <c r="F22" s="16"/>
      <c r="G22" s="49">
        <f>E22+1</f>
        <v>45820</v>
      </c>
      <c r="H22" s="16"/>
      <c r="I22" s="49">
        <f>G22+1</f>
        <v>45821</v>
      </c>
      <c r="J22" s="16"/>
      <c r="K22" s="56">
        <f>I22+1</f>
        <v>45822</v>
      </c>
      <c r="L22" s="57"/>
      <c r="M22" s="58"/>
      <c r="N22" s="58"/>
      <c r="O22" s="58"/>
      <c r="P22" s="58"/>
      <c r="Q22" s="58"/>
      <c r="R22" s="59"/>
      <c r="S22" s="60">
        <f>K22+1</f>
        <v>45823</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45824</v>
      </c>
      <c r="B28" s="17"/>
      <c r="C28" s="49">
        <f>A28+1</f>
        <v>45825</v>
      </c>
      <c r="D28" s="16"/>
      <c r="E28" s="49">
        <f>C28+1</f>
        <v>45826</v>
      </c>
      <c r="F28" s="16"/>
      <c r="G28" s="49">
        <f>E28+1</f>
        <v>45827</v>
      </c>
      <c r="H28" s="16"/>
      <c r="I28" s="49">
        <f>G28+1</f>
        <v>45828</v>
      </c>
      <c r="J28" s="16"/>
      <c r="K28" s="56">
        <f>I28+1</f>
        <v>45829</v>
      </c>
      <c r="L28" s="57"/>
      <c r="M28" s="58"/>
      <c r="N28" s="58"/>
      <c r="O28" s="58"/>
      <c r="P28" s="58"/>
      <c r="Q28" s="58"/>
      <c r="R28" s="59"/>
      <c r="S28" s="60">
        <f>K28+1</f>
        <v>45830</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45831</v>
      </c>
      <c r="B34" s="17"/>
      <c r="C34" s="49">
        <f>A34+1</f>
        <v>45832</v>
      </c>
      <c r="D34" s="16"/>
      <c r="E34" s="49">
        <f>C34+1</f>
        <v>45833</v>
      </c>
      <c r="F34" s="16"/>
      <c r="G34" s="49">
        <f>E34+1</f>
        <v>45834</v>
      </c>
      <c r="H34" s="16"/>
      <c r="I34" s="49">
        <f>G34+1</f>
        <v>45835</v>
      </c>
      <c r="J34" s="16"/>
      <c r="K34" s="56">
        <f>I34+1</f>
        <v>45836</v>
      </c>
      <c r="L34" s="57"/>
      <c r="M34" s="58"/>
      <c r="N34" s="58"/>
      <c r="O34" s="58"/>
      <c r="P34" s="58"/>
      <c r="Q34" s="58"/>
      <c r="R34" s="59"/>
      <c r="S34" s="60">
        <f>K34+1</f>
        <v>45837</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45838</v>
      </c>
      <c r="B40" s="17"/>
      <c r="C40" s="49">
        <f>A40+1</f>
        <v>45839</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paperSize="9" scale="9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activeCell="L43" sqref="K43:AA47"/>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DATE('1'!AD18,'1'!AD20+6,1)</f>
        <v>45839</v>
      </c>
      <c r="B1" s="70"/>
      <c r="C1" s="70"/>
      <c r="D1" s="70"/>
      <c r="E1" s="70"/>
      <c r="F1" s="70"/>
      <c r="G1" s="70"/>
      <c r="H1" s="70"/>
      <c r="I1" s="45"/>
      <c r="J1" s="45"/>
      <c r="K1" s="73">
        <f>DATE(YEAR(A1),MONTH(A1)-1,1)</f>
        <v>45809</v>
      </c>
      <c r="L1" s="73"/>
      <c r="M1" s="73"/>
      <c r="N1" s="73"/>
      <c r="O1" s="73"/>
      <c r="P1" s="73"/>
      <c r="Q1" s="73"/>
      <c r="R1" s="3"/>
      <c r="S1" s="73">
        <f>DATE(YEAR(A1),MONTH(A1)+1,1)</f>
        <v>45870</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t="str">
        <f t="shared" si="0"/>
        <v/>
      </c>
      <c r="N3" s="80" t="str">
        <f t="shared" si="0"/>
        <v/>
      </c>
      <c r="O3" s="80" t="str">
        <f t="shared" si="0"/>
        <v/>
      </c>
      <c r="P3" s="80" t="str">
        <f t="shared" si="0"/>
        <v/>
      </c>
      <c r="Q3" s="80">
        <f t="shared" si="0"/>
        <v>45809</v>
      </c>
      <c r="R3" s="5"/>
      <c r="S3" s="80" t="str">
        <f t="shared" ref="S3:Y8" si="1">IF(MONTH($S$1)&lt;&gt;MONTH($S$1-(WEEKDAY($S$1,1)-(Anfangstag-1))-IF((WEEKDAY($S$1,1)-(Anfangstag-1))&lt;=0,7,0)+(ROW(S3)-ROW($S$3))*7+(COLUMN(S3)-COLUMN($S$3)+1)),"",$S$1-(WEEKDAY($S$1,1)-(Anfangstag-1))-IF((WEEKDAY($S$1,1)-(Anfangstag-1))&lt;=0,7,0)+(ROW(S3)-ROW($S$3))*7+(COLUMN(S3)-COLUMN($S$3)+1))</f>
        <v/>
      </c>
      <c r="T3" s="80" t="str">
        <f t="shared" si="1"/>
        <v/>
      </c>
      <c r="U3" s="80" t="str">
        <f t="shared" si="1"/>
        <v/>
      </c>
      <c r="V3" s="80" t="str">
        <f t="shared" si="1"/>
        <v/>
      </c>
      <c r="W3" s="80">
        <f t="shared" si="1"/>
        <v>45870</v>
      </c>
      <c r="X3" s="80">
        <f t="shared" si="1"/>
        <v>45871</v>
      </c>
      <c r="Y3" s="80">
        <f t="shared" si="1"/>
        <v>45872</v>
      </c>
      <c r="Z3" s="5"/>
      <c r="AA3" s="5"/>
    </row>
    <row r="4" spans="1:27" s="6" customFormat="1" ht="9" customHeight="1" x14ac:dyDescent="0.2">
      <c r="A4" s="70"/>
      <c r="B4" s="70"/>
      <c r="C4" s="70"/>
      <c r="D4" s="70"/>
      <c r="E4" s="70"/>
      <c r="F4" s="70"/>
      <c r="G4" s="70"/>
      <c r="H4" s="70"/>
      <c r="I4" s="45"/>
      <c r="J4" s="45"/>
      <c r="K4" s="80">
        <f t="shared" si="0"/>
        <v>45810</v>
      </c>
      <c r="L4" s="80">
        <f t="shared" si="0"/>
        <v>45811</v>
      </c>
      <c r="M4" s="80">
        <f t="shared" si="0"/>
        <v>45812</v>
      </c>
      <c r="N4" s="80">
        <f t="shared" si="0"/>
        <v>45813</v>
      </c>
      <c r="O4" s="80">
        <f t="shared" si="0"/>
        <v>45814</v>
      </c>
      <c r="P4" s="80">
        <f t="shared" si="0"/>
        <v>45815</v>
      </c>
      <c r="Q4" s="80">
        <f t="shared" si="0"/>
        <v>45816</v>
      </c>
      <c r="R4" s="5"/>
      <c r="S4" s="80">
        <f t="shared" si="1"/>
        <v>45873</v>
      </c>
      <c r="T4" s="80">
        <f t="shared" si="1"/>
        <v>45874</v>
      </c>
      <c r="U4" s="80">
        <f t="shared" si="1"/>
        <v>45875</v>
      </c>
      <c r="V4" s="80">
        <f t="shared" si="1"/>
        <v>45876</v>
      </c>
      <c r="W4" s="80">
        <f t="shared" si="1"/>
        <v>45877</v>
      </c>
      <c r="X4" s="80">
        <f t="shared" si="1"/>
        <v>45878</v>
      </c>
      <c r="Y4" s="80">
        <f t="shared" si="1"/>
        <v>45879</v>
      </c>
      <c r="Z4" s="5"/>
      <c r="AA4" s="5"/>
    </row>
    <row r="5" spans="1:27" s="6" customFormat="1" ht="9" customHeight="1" x14ac:dyDescent="0.2">
      <c r="A5" s="70"/>
      <c r="B5" s="70"/>
      <c r="C5" s="70"/>
      <c r="D5" s="70"/>
      <c r="E5" s="70"/>
      <c r="F5" s="70"/>
      <c r="G5" s="70"/>
      <c r="H5" s="70"/>
      <c r="I5" s="45"/>
      <c r="J5" s="45"/>
      <c r="K5" s="80">
        <f t="shared" si="0"/>
        <v>45817</v>
      </c>
      <c r="L5" s="80">
        <f t="shared" si="0"/>
        <v>45818</v>
      </c>
      <c r="M5" s="80">
        <f t="shared" si="0"/>
        <v>45819</v>
      </c>
      <c r="N5" s="80">
        <f t="shared" si="0"/>
        <v>45820</v>
      </c>
      <c r="O5" s="80">
        <f t="shared" si="0"/>
        <v>45821</v>
      </c>
      <c r="P5" s="80">
        <f t="shared" si="0"/>
        <v>45822</v>
      </c>
      <c r="Q5" s="80">
        <f t="shared" si="0"/>
        <v>45823</v>
      </c>
      <c r="R5" s="5"/>
      <c r="S5" s="80">
        <f t="shared" si="1"/>
        <v>45880</v>
      </c>
      <c r="T5" s="80">
        <f t="shared" si="1"/>
        <v>45881</v>
      </c>
      <c r="U5" s="80">
        <f t="shared" si="1"/>
        <v>45882</v>
      </c>
      <c r="V5" s="80">
        <f t="shared" si="1"/>
        <v>45883</v>
      </c>
      <c r="W5" s="80">
        <f t="shared" si="1"/>
        <v>45884</v>
      </c>
      <c r="X5" s="80">
        <f t="shared" si="1"/>
        <v>45885</v>
      </c>
      <c r="Y5" s="80">
        <f t="shared" si="1"/>
        <v>45886</v>
      </c>
      <c r="Z5" s="5"/>
      <c r="AA5" s="5"/>
    </row>
    <row r="6" spans="1:27" s="6" customFormat="1" ht="9" customHeight="1" x14ac:dyDescent="0.2">
      <c r="A6" s="70"/>
      <c r="B6" s="70"/>
      <c r="C6" s="70"/>
      <c r="D6" s="70"/>
      <c r="E6" s="70"/>
      <c r="F6" s="70"/>
      <c r="G6" s="70"/>
      <c r="H6" s="70"/>
      <c r="I6" s="45"/>
      <c r="J6" s="45"/>
      <c r="K6" s="80">
        <f t="shared" si="0"/>
        <v>45824</v>
      </c>
      <c r="L6" s="80">
        <f t="shared" si="0"/>
        <v>45825</v>
      </c>
      <c r="M6" s="80">
        <f t="shared" si="0"/>
        <v>45826</v>
      </c>
      <c r="N6" s="80">
        <f t="shared" si="0"/>
        <v>45827</v>
      </c>
      <c r="O6" s="80">
        <f t="shared" si="0"/>
        <v>45828</v>
      </c>
      <c r="P6" s="80">
        <f t="shared" si="0"/>
        <v>45829</v>
      </c>
      <c r="Q6" s="80">
        <f t="shared" si="0"/>
        <v>45830</v>
      </c>
      <c r="R6" s="5"/>
      <c r="S6" s="80">
        <f t="shared" si="1"/>
        <v>45887</v>
      </c>
      <c r="T6" s="80">
        <f t="shared" si="1"/>
        <v>45888</v>
      </c>
      <c r="U6" s="80">
        <f t="shared" si="1"/>
        <v>45889</v>
      </c>
      <c r="V6" s="80">
        <f t="shared" si="1"/>
        <v>45890</v>
      </c>
      <c r="W6" s="80">
        <f t="shared" si="1"/>
        <v>45891</v>
      </c>
      <c r="X6" s="80">
        <f t="shared" si="1"/>
        <v>45892</v>
      </c>
      <c r="Y6" s="80">
        <f t="shared" si="1"/>
        <v>45893</v>
      </c>
      <c r="Z6" s="5"/>
      <c r="AA6" s="5"/>
    </row>
    <row r="7" spans="1:27" s="6" customFormat="1" ht="9" customHeight="1" x14ac:dyDescent="0.2">
      <c r="A7" s="70"/>
      <c r="B7" s="70"/>
      <c r="C7" s="70"/>
      <c r="D7" s="70"/>
      <c r="E7" s="70"/>
      <c r="F7" s="70"/>
      <c r="G7" s="70"/>
      <c r="H7" s="70"/>
      <c r="I7" s="45"/>
      <c r="J7" s="45"/>
      <c r="K7" s="80">
        <f t="shared" si="0"/>
        <v>45831</v>
      </c>
      <c r="L7" s="80">
        <f t="shared" si="0"/>
        <v>45832</v>
      </c>
      <c r="M7" s="80">
        <f t="shared" si="0"/>
        <v>45833</v>
      </c>
      <c r="N7" s="80">
        <f t="shared" si="0"/>
        <v>45834</v>
      </c>
      <c r="O7" s="80">
        <f t="shared" si="0"/>
        <v>45835</v>
      </c>
      <c r="P7" s="80">
        <f t="shared" si="0"/>
        <v>45836</v>
      </c>
      <c r="Q7" s="80">
        <f t="shared" si="0"/>
        <v>45837</v>
      </c>
      <c r="R7" s="5"/>
      <c r="S7" s="80">
        <f t="shared" si="1"/>
        <v>45894</v>
      </c>
      <c r="T7" s="80">
        <f t="shared" si="1"/>
        <v>45895</v>
      </c>
      <c r="U7" s="80">
        <f t="shared" si="1"/>
        <v>45896</v>
      </c>
      <c r="V7" s="80">
        <f t="shared" si="1"/>
        <v>45897</v>
      </c>
      <c r="W7" s="80">
        <f t="shared" si="1"/>
        <v>45898</v>
      </c>
      <c r="X7" s="80">
        <f t="shared" si="1"/>
        <v>45899</v>
      </c>
      <c r="Y7" s="80">
        <f t="shared" si="1"/>
        <v>45900</v>
      </c>
      <c r="Z7" s="5"/>
      <c r="AA7" s="5"/>
    </row>
    <row r="8" spans="1:27" s="7" customFormat="1" ht="9" customHeight="1" x14ac:dyDescent="0.2">
      <c r="A8" s="46"/>
      <c r="B8" s="46"/>
      <c r="C8" s="46"/>
      <c r="D8" s="46"/>
      <c r="E8" s="46"/>
      <c r="F8" s="46"/>
      <c r="G8" s="46"/>
      <c r="H8" s="46"/>
      <c r="I8" s="47"/>
      <c r="J8" s="47"/>
      <c r="K8" s="80">
        <f t="shared" si="0"/>
        <v>45838</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45838</v>
      </c>
      <c r="B9" s="72"/>
      <c r="C9" s="72">
        <f>C10</f>
        <v>45839</v>
      </c>
      <c r="D9" s="72"/>
      <c r="E9" s="72">
        <f>E10</f>
        <v>45840</v>
      </c>
      <c r="F9" s="72"/>
      <c r="G9" s="72">
        <f>G10</f>
        <v>45841</v>
      </c>
      <c r="H9" s="72"/>
      <c r="I9" s="72">
        <f>I10</f>
        <v>45842</v>
      </c>
      <c r="J9" s="72"/>
      <c r="K9" s="72">
        <f>K10</f>
        <v>45843</v>
      </c>
      <c r="L9" s="72"/>
      <c r="M9" s="72"/>
      <c r="N9" s="72"/>
      <c r="O9" s="72"/>
      <c r="P9" s="72"/>
      <c r="Q9" s="72"/>
      <c r="R9" s="72"/>
      <c r="S9" s="72">
        <f>S10</f>
        <v>45844</v>
      </c>
      <c r="T9" s="72"/>
      <c r="U9" s="72"/>
      <c r="V9" s="72"/>
      <c r="W9" s="72"/>
      <c r="X9" s="72"/>
      <c r="Y9" s="72"/>
      <c r="Z9" s="74"/>
    </row>
    <row r="10" spans="1:27" s="1" customFormat="1" ht="18.5" x14ac:dyDescent="0.25">
      <c r="A10" s="48">
        <f>$A$1-(WEEKDAY($A$1,1)-(Anfangstag-1))-IF((WEEKDAY($A$1,1)-(Anfangstag-1))&lt;=0,7,0)+1</f>
        <v>45838</v>
      </c>
      <c r="B10" s="17"/>
      <c r="C10" s="49">
        <f>A10+1</f>
        <v>45839</v>
      </c>
      <c r="D10" s="16"/>
      <c r="E10" s="49">
        <f>C10+1</f>
        <v>45840</v>
      </c>
      <c r="F10" s="16"/>
      <c r="G10" s="49">
        <f>E10+1</f>
        <v>45841</v>
      </c>
      <c r="H10" s="16"/>
      <c r="I10" s="49">
        <f>G10+1</f>
        <v>45842</v>
      </c>
      <c r="J10" s="16"/>
      <c r="K10" s="56">
        <f>I10+1</f>
        <v>45843</v>
      </c>
      <c r="L10" s="57"/>
      <c r="M10" s="58"/>
      <c r="N10" s="58"/>
      <c r="O10" s="58"/>
      <c r="P10" s="58"/>
      <c r="Q10" s="58"/>
      <c r="R10" s="59"/>
      <c r="S10" s="60">
        <f>K10+1</f>
        <v>45844</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45845</v>
      </c>
      <c r="B16" s="17"/>
      <c r="C16" s="49">
        <f>A16+1</f>
        <v>45846</v>
      </c>
      <c r="D16" s="16"/>
      <c r="E16" s="49">
        <f>C16+1</f>
        <v>45847</v>
      </c>
      <c r="F16" s="16"/>
      <c r="G16" s="49">
        <f>E16+1</f>
        <v>45848</v>
      </c>
      <c r="H16" s="16"/>
      <c r="I16" s="49">
        <f>G16+1</f>
        <v>45849</v>
      </c>
      <c r="J16" s="16"/>
      <c r="K16" s="56">
        <f>I16+1</f>
        <v>45850</v>
      </c>
      <c r="L16" s="57"/>
      <c r="M16" s="58"/>
      <c r="N16" s="58"/>
      <c r="O16" s="58"/>
      <c r="P16" s="58"/>
      <c r="Q16" s="58"/>
      <c r="R16" s="59"/>
      <c r="S16" s="60">
        <f>K16+1</f>
        <v>45851</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45852</v>
      </c>
      <c r="B22" s="17"/>
      <c r="C22" s="49">
        <f>A22+1</f>
        <v>45853</v>
      </c>
      <c r="D22" s="16"/>
      <c r="E22" s="49">
        <f>C22+1</f>
        <v>45854</v>
      </c>
      <c r="F22" s="16"/>
      <c r="G22" s="49">
        <f>E22+1</f>
        <v>45855</v>
      </c>
      <c r="H22" s="16"/>
      <c r="I22" s="49">
        <f>G22+1</f>
        <v>45856</v>
      </c>
      <c r="J22" s="16"/>
      <c r="K22" s="56">
        <f>I22+1</f>
        <v>45857</v>
      </c>
      <c r="L22" s="57"/>
      <c r="M22" s="58"/>
      <c r="N22" s="58"/>
      <c r="O22" s="58"/>
      <c r="P22" s="58"/>
      <c r="Q22" s="58"/>
      <c r="R22" s="59"/>
      <c r="S22" s="60">
        <f>K22+1</f>
        <v>45858</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45859</v>
      </c>
      <c r="B28" s="17"/>
      <c r="C28" s="49">
        <f>A28+1</f>
        <v>45860</v>
      </c>
      <c r="D28" s="16"/>
      <c r="E28" s="49">
        <f>C28+1</f>
        <v>45861</v>
      </c>
      <c r="F28" s="16"/>
      <c r="G28" s="49">
        <f>E28+1</f>
        <v>45862</v>
      </c>
      <c r="H28" s="16"/>
      <c r="I28" s="49">
        <f>G28+1</f>
        <v>45863</v>
      </c>
      <c r="J28" s="16"/>
      <c r="K28" s="56">
        <f>I28+1</f>
        <v>45864</v>
      </c>
      <c r="L28" s="57"/>
      <c r="M28" s="58"/>
      <c r="N28" s="58"/>
      <c r="O28" s="58"/>
      <c r="P28" s="58"/>
      <c r="Q28" s="58"/>
      <c r="R28" s="59"/>
      <c r="S28" s="60">
        <f>K28+1</f>
        <v>45865</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45866</v>
      </c>
      <c r="B34" s="17"/>
      <c r="C34" s="49">
        <f>A34+1</f>
        <v>45867</v>
      </c>
      <c r="D34" s="16"/>
      <c r="E34" s="49">
        <f>C34+1</f>
        <v>45868</v>
      </c>
      <c r="F34" s="16"/>
      <c r="G34" s="49">
        <f>E34+1</f>
        <v>45869</v>
      </c>
      <c r="H34" s="16"/>
      <c r="I34" s="49">
        <f>G34+1</f>
        <v>45870</v>
      </c>
      <c r="J34" s="16"/>
      <c r="K34" s="56">
        <f>I34+1</f>
        <v>45871</v>
      </c>
      <c r="L34" s="57"/>
      <c r="M34" s="58"/>
      <c r="N34" s="58"/>
      <c r="O34" s="58"/>
      <c r="P34" s="58"/>
      <c r="Q34" s="58"/>
      <c r="R34" s="59"/>
      <c r="S34" s="60">
        <f>K34+1</f>
        <v>45872</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45873</v>
      </c>
      <c r="B40" s="17"/>
      <c r="C40" s="49">
        <f>A40+1</f>
        <v>45874</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paperSize="9" scale="9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activeCell="K43" sqref="K43:AA47"/>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DATE('1'!AD18,'1'!AD20+7,1)</f>
        <v>45870</v>
      </c>
      <c r="B1" s="70"/>
      <c r="C1" s="70"/>
      <c r="D1" s="70"/>
      <c r="E1" s="70"/>
      <c r="F1" s="70"/>
      <c r="G1" s="70"/>
      <c r="H1" s="70"/>
      <c r="I1" s="45"/>
      <c r="J1" s="45"/>
      <c r="K1" s="73">
        <f>DATE(YEAR(A1),MONTH(A1)-1,1)</f>
        <v>45839</v>
      </c>
      <c r="L1" s="73"/>
      <c r="M1" s="73"/>
      <c r="N1" s="73"/>
      <c r="O1" s="73"/>
      <c r="P1" s="73"/>
      <c r="Q1" s="73"/>
      <c r="R1" s="3"/>
      <c r="S1" s="73">
        <f>DATE(YEAR(A1),MONTH(A1)+1,1)</f>
        <v>45901</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f t="shared" si="0"/>
        <v>45839</v>
      </c>
      <c r="M3" s="80">
        <f t="shared" si="0"/>
        <v>45840</v>
      </c>
      <c r="N3" s="80">
        <f t="shared" si="0"/>
        <v>45841</v>
      </c>
      <c r="O3" s="80">
        <f t="shared" si="0"/>
        <v>45842</v>
      </c>
      <c r="P3" s="80">
        <f t="shared" si="0"/>
        <v>45843</v>
      </c>
      <c r="Q3" s="80">
        <f t="shared" si="0"/>
        <v>45844</v>
      </c>
      <c r="R3" s="5"/>
      <c r="S3" s="80">
        <f t="shared" ref="S3:Y8" si="1">IF(MONTH($S$1)&lt;&gt;MONTH($S$1-(WEEKDAY($S$1,1)-(Anfangstag-1))-IF((WEEKDAY($S$1,1)-(Anfangstag-1))&lt;=0,7,0)+(ROW(S3)-ROW($S$3))*7+(COLUMN(S3)-COLUMN($S$3)+1)),"",$S$1-(WEEKDAY($S$1,1)-(Anfangstag-1))-IF((WEEKDAY($S$1,1)-(Anfangstag-1))&lt;=0,7,0)+(ROW(S3)-ROW($S$3))*7+(COLUMN(S3)-COLUMN($S$3)+1))</f>
        <v>45901</v>
      </c>
      <c r="T3" s="80">
        <f t="shared" si="1"/>
        <v>45902</v>
      </c>
      <c r="U3" s="80">
        <f t="shared" si="1"/>
        <v>45903</v>
      </c>
      <c r="V3" s="80">
        <f t="shared" si="1"/>
        <v>45904</v>
      </c>
      <c r="W3" s="80">
        <f t="shared" si="1"/>
        <v>45905</v>
      </c>
      <c r="X3" s="80">
        <f t="shared" si="1"/>
        <v>45906</v>
      </c>
      <c r="Y3" s="80">
        <f t="shared" si="1"/>
        <v>45907</v>
      </c>
      <c r="Z3" s="5"/>
      <c r="AA3" s="5"/>
    </row>
    <row r="4" spans="1:27" s="6" customFormat="1" ht="9" customHeight="1" x14ac:dyDescent="0.2">
      <c r="A4" s="70"/>
      <c r="B4" s="70"/>
      <c r="C4" s="70"/>
      <c r="D4" s="70"/>
      <c r="E4" s="70"/>
      <c r="F4" s="70"/>
      <c r="G4" s="70"/>
      <c r="H4" s="70"/>
      <c r="I4" s="45"/>
      <c r="J4" s="45"/>
      <c r="K4" s="80">
        <f t="shared" si="0"/>
        <v>45845</v>
      </c>
      <c r="L4" s="80">
        <f t="shared" si="0"/>
        <v>45846</v>
      </c>
      <c r="M4" s="80">
        <f t="shared" si="0"/>
        <v>45847</v>
      </c>
      <c r="N4" s="80">
        <f t="shared" si="0"/>
        <v>45848</v>
      </c>
      <c r="O4" s="80">
        <f t="shared" si="0"/>
        <v>45849</v>
      </c>
      <c r="P4" s="80">
        <f t="shared" si="0"/>
        <v>45850</v>
      </c>
      <c r="Q4" s="80">
        <f t="shared" si="0"/>
        <v>45851</v>
      </c>
      <c r="R4" s="5"/>
      <c r="S4" s="80">
        <f t="shared" si="1"/>
        <v>45908</v>
      </c>
      <c r="T4" s="80">
        <f t="shared" si="1"/>
        <v>45909</v>
      </c>
      <c r="U4" s="80">
        <f t="shared" si="1"/>
        <v>45910</v>
      </c>
      <c r="V4" s="80">
        <f t="shared" si="1"/>
        <v>45911</v>
      </c>
      <c r="W4" s="80">
        <f t="shared" si="1"/>
        <v>45912</v>
      </c>
      <c r="X4" s="80">
        <f t="shared" si="1"/>
        <v>45913</v>
      </c>
      <c r="Y4" s="80">
        <f t="shared" si="1"/>
        <v>45914</v>
      </c>
      <c r="Z4" s="5"/>
      <c r="AA4" s="5"/>
    </row>
    <row r="5" spans="1:27" s="6" customFormat="1" ht="9" customHeight="1" x14ac:dyDescent="0.2">
      <c r="A5" s="70"/>
      <c r="B5" s="70"/>
      <c r="C5" s="70"/>
      <c r="D5" s="70"/>
      <c r="E5" s="70"/>
      <c r="F5" s="70"/>
      <c r="G5" s="70"/>
      <c r="H5" s="70"/>
      <c r="I5" s="45"/>
      <c r="J5" s="45"/>
      <c r="K5" s="80">
        <f t="shared" si="0"/>
        <v>45852</v>
      </c>
      <c r="L5" s="80">
        <f t="shared" si="0"/>
        <v>45853</v>
      </c>
      <c r="M5" s="80">
        <f t="shared" si="0"/>
        <v>45854</v>
      </c>
      <c r="N5" s="80">
        <f t="shared" si="0"/>
        <v>45855</v>
      </c>
      <c r="O5" s="80">
        <f t="shared" si="0"/>
        <v>45856</v>
      </c>
      <c r="P5" s="80">
        <f t="shared" si="0"/>
        <v>45857</v>
      </c>
      <c r="Q5" s="80">
        <f t="shared" si="0"/>
        <v>45858</v>
      </c>
      <c r="R5" s="5"/>
      <c r="S5" s="80">
        <f t="shared" si="1"/>
        <v>45915</v>
      </c>
      <c r="T5" s="80">
        <f t="shared" si="1"/>
        <v>45916</v>
      </c>
      <c r="U5" s="80">
        <f t="shared" si="1"/>
        <v>45917</v>
      </c>
      <c r="V5" s="80">
        <f t="shared" si="1"/>
        <v>45918</v>
      </c>
      <c r="W5" s="80">
        <f t="shared" si="1"/>
        <v>45919</v>
      </c>
      <c r="X5" s="80">
        <f t="shared" si="1"/>
        <v>45920</v>
      </c>
      <c r="Y5" s="80">
        <f t="shared" si="1"/>
        <v>45921</v>
      </c>
      <c r="Z5" s="5"/>
      <c r="AA5" s="5"/>
    </row>
    <row r="6" spans="1:27" s="6" customFormat="1" ht="9" customHeight="1" x14ac:dyDescent="0.2">
      <c r="A6" s="70"/>
      <c r="B6" s="70"/>
      <c r="C6" s="70"/>
      <c r="D6" s="70"/>
      <c r="E6" s="70"/>
      <c r="F6" s="70"/>
      <c r="G6" s="70"/>
      <c r="H6" s="70"/>
      <c r="I6" s="45"/>
      <c r="J6" s="45"/>
      <c r="K6" s="80">
        <f t="shared" si="0"/>
        <v>45859</v>
      </c>
      <c r="L6" s="80">
        <f t="shared" si="0"/>
        <v>45860</v>
      </c>
      <c r="M6" s="80">
        <f t="shared" si="0"/>
        <v>45861</v>
      </c>
      <c r="N6" s="80">
        <f t="shared" si="0"/>
        <v>45862</v>
      </c>
      <c r="O6" s="80">
        <f t="shared" si="0"/>
        <v>45863</v>
      </c>
      <c r="P6" s="80">
        <f t="shared" si="0"/>
        <v>45864</v>
      </c>
      <c r="Q6" s="80">
        <f t="shared" si="0"/>
        <v>45865</v>
      </c>
      <c r="R6" s="5"/>
      <c r="S6" s="80">
        <f t="shared" si="1"/>
        <v>45922</v>
      </c>
      <c r="T6" s="80">
        <f t="shared" si="1"/>
        <v>45923</v>
      </c>
      <c r="U6" s="80">
        <f t="shared" si="1"/>
        <v>45924</v>
      </c>
      <c r="V6" s="80">
        <f t="shared" si="1"/>
        <v>45925</v>
      </c>
      <c r="W6" s="80">
        <f t="shared" si="1"/>
        <v>45926</v>
      </c>
      <c r="X6" s="80">
        <f t="shared" si="1"/>
        <v>45927</v>
      </c>
      <c r="Y6" s="80">
        <f t="shared" si="1"/>
        <v>45928</v>
      </c>
      <c r="Z6" s="5"/>
      <c r="AA6" s="5"/>
    </row>
    <row r="7" spans="1:27" s="6" customFormat="1" ht="9" customHeight="1" x14ac:dyDescent="0.2">
      <c r="A7" s="70"/>
      <c r="B7" s="70"/>
      <c r="C7" s="70"/>
      <c r="D7" s="70"/>
      <c r="E7" s="70"/>
      <c r="F7" s="70"/>
      <c r="G7" s="70"/>
      <c r="H7" s="70"/>
      <c r="I7" s="45"/>
      <c r="J7" s="45"/>
      <c r="K7" s="80">
        <f t="shared" si="0"/>
        <v>45866</v>
      </c>
      <c r="L7" s="80">
        <f t="shared" si="0"/>
        <v>45867</v>
      </c>
      <c r="M7" s="80">
        <f t="shared" si="0"/>
        <v>45868</v>
      </c>
      <c r="N7" s="80">
        <f t="shared" si="0"/>
        <v>45869</v>
      </c>
      <c r="O7" s="80" t="str">
        <f t="shared" si="0"/>
        <v/>
      </c>
      <c r="P7" s="80" t="str">
        <f t="shared" si="0"/>
        <v/>
      </c>
      <c r="Q7" s="80" t="str">
        <f t="shared" si="0"/>
        <v/>
      </c>
      <c r="R7" s="5"/>
      <c r="S7" s="80">
        <f t="shared" si="1"/>
        <v>45929</v>
      </c>
      <c r="T7" s="80">
        <f t="shared" si="1"/>
        <v>45930</v>
      </c>
      <c r="U7" s="80" t="str">
        <f t="shared" si="1"/>
        <v/>
      </c>
      <c r="V7" s="80" t="str">
        <f t="shared" si="1"/>
        <v/>
      </c>
      <c r="W7" s="80" t="str">
        <f t="shared" si="1"/>
        <v/>
      </c>
      <c r="X7" s="80" t="str">
        <f t="shared" si="1"/>
        <v/>
      </c>
      <c r="Y7" s="80" t="str">
        <f t="shared" si="1"/>
        <v/>
      </c>
      <c r="Z7" s="5"/>
      <c r="AA7" s="5"/>
    </row>
    <row r="8" spans="1:27"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45866</v>
      </c>
      <c r="B9" s="72"/>
      <c r="C9" s="72">
        <f>C10</f>
        <v>45867</v>
      </c>
      <c r="D9" s="72"/>
      <c r="E9" s="72">
        <f>E10</f>
        <v>45868</v>
      </c>
      <c r="F9" s="72"/>
      <c r="G9" s="72">
        <f>G10</f>
        <v>45869</v>
      </c>
      <c r="H9" s="72"/>
      <c r="I9" s="72">
        <f>I10</f>
        <v>45870</v>
      </c>
      <c r="J9" s="72"/>
      <c r="K9" s="72">
        <f>K10</f>
        <v>45871</v>
      </c>
      <c r="L9" s="72"/>
      <c r="M9" s="72"/>
      <c r="N9" s="72"/>
      <c r="O9" s="72"/>
      <c r="P9" s="72"/>
      <c r="Q9" s="72"/>
      <c r="R9" s="72"/>
      <c r="S9" s="72">
        <f>S10</f>
        <v>45872</v>
      </c>
      <c r="T9" s="72"/>
      <c r="U9" s="72"/>
      <c r="V9" s="72"/>
      <c r="W9" s="72"/>
      <c r="X9" s="72"/>
      <c r="Y9" s="72"/>
      <c r="Z9" s="74"/>
    </row>
    <row r="10" spans="1:27" s="1" customFormat="1" ht="18.5" x14ac:dyDescent="0.25">
      <c r="A10" s="48">
        <f>$A$1-(WEEKDAY($A$1,1)-(Anfangstag-1))-IF((WEEKDAY($A$1,1)-(Anfangstag-1))&lt;=0,7,0)+1</f>
        <v>45866</v>
      </c>
      <c r="B10" s="17"/>
      <c r="C10" s="49">
        <f>A10+1</f>
        <v>45867</v>
      </c>
      <c r="D10" s="16"/>
      <c r="E10" s="49">
        <f>C10+1</f>
        <v>45868</v>
      </c>
      <c r="F10" s="16"/>
      <c r="G10" s="49">
        <f>E10+1</f>
        <v>45869</v>
      </c>
      <c r="H10" s="16"/>
      <c r="I10" s="49">
        <f>G10+1</f>
        <v>45870</v>
      </c>
      <c r="J10" s="16"/>
      <c r="K10" s="56">
        <f>I10+1</f>
        <v>45871</v>
      </c>
      <c r="L10" s="57"/>
      <c r="M10" s="58"/>
      <c r="N10" s="58"/>
      <c r="O10" s="58"/>
      <c r="P10" s="58"/>
      <c r="Q10" s="58"/>
      <c r="R10" s="59"/>
      <c r="S10" s="60">
        <f>K10+1</f>
        <v>45872</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45873</v>
      </c>
      <c r="B16" s="17"/>
      <c r="C16" s="49">
        <f>A16+1</f>
        <v>45874</v>
      </c>
      <c r="D16" s="16"/>
      <c r="E16" s="49">
        <f>C16+1</f>
        <v>45875</v>
      </c>
      <c r="F16" s="16"/>
      <c r="G16" s="49">
        <f>E16+1</f>
        <v>45876</v>
      </c>
      <c r="H16" s="16"/>
      <c r="I16" s="49">
        <f>G16+1</f>
        <v>45877</v>
      </c>
      <c r="J16" s="16"/>
      <c r="K16" s="56">
        <f>I16+1</f>
        <v>45878</v>
      </c>
      <c r="L16" s="57"/>
      <c r="M16" s="58"/>
      <c r="N16" s="58"/>
      <c r="O16" s="58"/>
      <c r="P16" s="58"/>
      <c r="Q16" s="58"/>
      <c r="R16" s="59"/>
      <c r="S16" s="60">
        <f>K16+1</f>
        <v>45879</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45880</v>
      </c>
      <c r="B22" s="17"/>
      <c r="C22" s="49">
        <f>A22+1</f>
        <v>45881</v>
      </c>
      <c r="D22" s="16"/>
      <c r="E22" s="49">
        <f>C22+1</f>
        <v>45882</v>
      </c>
      <c r="F22" s="16"/>
      <c r="G22" s="49">
        <f>E22+1</f>
        <v>45883</v>
      </c>
      <c r="H22" s="16"/>
      <c r="I22" s="49">
        <f>G22+1</f>
        <v>45884</v>
      </c>
      <c r="J22" s="16"/>
      <c r="K22" s="56">
        <f>I22+1</f>
        <v>45885</v>
      </c>
      <c r="L22" s="57"/>
      <c r="M22" s="58"/>
      <c r="N22" s="58"/>
      <c r="O22" s="58"/>
      <c r="P22" s="58"/>
      <c r="Q22" s="58"/>
      <c r="R22" s="59"/>
      <c r="S22" s="60">
        <f>K22+1</f>
        <v>45886</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45887</v>
      </c>
      <c r="B28" s="17"/>
      <c r="C28" s="49">
        <f>A28+1</f>
        <v>45888</v>
      </c>
      <c r="D28" s="16"/>
      <c r="E28" s="49">
        <f>C28+1</f>
        <v>45889</v>
      </c>
      <c r="F28" s="16"/>
      <c r="G28" s="49">
        <f>E28+1</f>
        <v>45890</v>
      </c>
      <c r="H28" s="16"/>
      <c r="I28" s="49">
        <f>G28+1</f>
        <v>45891</v>
      </c>
      <c r="J28" s="16"/>
      <c r="K28" s="56">
        <f>I28+1</f>
        <v>45892</v>
      </c>
      <c r="L28" s="57"/>
      <c r="M28" s="58"/>
      <c r="N28" s="58"/>
      <c r="O28" s="58"/>
      <c r="P28" s="58"/>
      <c r="Q28" s="58"/>
      <c r="R28" s="59"/>
      <c r="S28" s="60">
        <f>K28+1</f>
        <v>45893</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45894</v>
      </c>
      <c r="B34" s="17"/>
      <c r="C34" s="49">
        <f>A34+1</f>
        <v>45895</v>
      </c>
      <c r="D34" s="16"/>
      <c r="E34" s="49">
        <f>C34+1</f>
        <v>45896</v>
      </c>
      <c r="F34" s="16"/>
      <c r="G34" s="49">
        <f>E34+1</f>
        <v>45897</v>
      </c>
      <c r="H34" s="16"/>
      <c r="I34" s="49">
        <f>G34+1</f>
        <v>45898</v>
      </c>
      <c r="J34" s="16"/>
      <c r="K34" s="56">
        <f>I34+1</f>
        <v>45899</v>
      </c>
      <c r="L34" s="57"/>
      <c r="M34" s="58"/>
      <c r="N34" s="58"/>
      <c r="O34" s="58"/>
      <c r="P34" s="58"/>
      <c r="Q34" s="58"/>
      <c r="R34" s="59"/>
      <c r="S34" s="60">
        <f>K34+1</f>
        <v>45900</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45901</v>
      </c>
      <c r="B40" s="17"/>
      <c r="C40" s="49">
        <f>A40+1</f>
        <v>45902</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activeCell="K43" sqref="K43:AA48"/>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DATE('1'!AD18,'1'!AD20+8,1)</f>
        <v>45901</v>
      </c>
      <c r="B1" s="70"/>
      <c r="C1" s="70"/>
      <c r="D1" s="70"/>
      <c r="E1" s="70"/>
      <c r="F1" s="70"/>
      <c r="G1" s="70"/>
      <c r="H1" s="70"/>
      <c r="I1" s="45"/>
      <c r="J1" s="45"/>
      <c r="K1" s="73">
        <f>DATE(YEAR(A1),MONTH(A1)-1,1)</f>
        <v>45870</v>
      </c>
      <c r="L1" s="73"/>
      <c r="M1" s="73"/>
      <c r="N1" s="73"/>
      <c r="O1" s="73"/>
      <c r="P1" s="73"/>
      <c r="Q1" s="73"/>
      <c r="R1" s="3"/>
      <c r="S1" s="73">
        <f>DATE(YEAR(A1),MONTH(A1)+1,1)</f>
        <v>45931</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t="str">
        <f t="shared" si="0"/>
        <v/>
      </c>
      <c r="N3" s="80" t="str">
        <f t="shared" si="0"/>
        <v/>
      </c>
      <c r="O3" s="80">
        <f t="shared" si="0"/>
        <v>45870</v>
      </c>
      <c r="P3" s="80">
        <f t="shared" si="0"/>
        <v>45871</v>
      </c>
      <c r="Q3" s="80">
        <f t="shared" si="0"/>
        <v>45872</v>
      </c>
      <c r="R3" s="5"/>
      <c r="S3" s="80" t="str">
        <f t="shared" ref="S3:Y8" si="1">IF(MONTH($S$1)&lt;&gt;MONTH($S$1-(WEEKDAY($S$1,1)-(Anfangstag-1))-IF((WEEKDAY($S$1,1)-(Anfangstag-1))&lt;=0,7,0)+(ROW(S3)-ROW($S$3))*7+(COLUMN(S3)-COLUMN($S$3)+1)),"",$S$1-(WEEKDAY($S$1,1)-(Anfangstag-1))-IF((WEEKDAY($S$1,1)-(Anfangstag-1))&lt;=0,7,0)+(ROW(S3)-ROW($S$3))*7+(COLUMN(S3)-COLUMN($S$3)+1))</f>
        <v/>
      </c>
      <c r="T3" s="80" t="str">
        <f t="shared" si="1"/>
        <v/>
      </c>
      <c r="U3" s="80">
        <f t="shared" si="1"/>
        <v>45931</v>
      </c>
      <c r="V3" s="80">
        <f t="shared" si="1"/>
        <v>45932</v>
      </c>
      <c r="W3" s="80">
        <f t="shared" si="1"/>
        <v>45933</v>
      </c>
      <c r="X3" s="80">
        <f t="shared" si="1"/>
        <v>45934</v>
      </c>
      <c r="Y3" s="80">
        <f t="shared" si="1"/>
        <v>45935</v>
      </c>
      <c r="Z3" s="5"/>
      <c r="AA3" s="5"/>
    </row>
    <row r="4" spans="1:27" s="6" customFormat="1" ht="9" customHeight="1" x14ac:dyDescent="0.2">
      <c r="A4" s="70"/>
      <c r="B4" s="70"/>
      <c r="C4" s="70"/>
      <c r="D4" s="70"/>
      <c r="E4" s="70"/>
      <c r="F4" s="70"/>
      <c r="G4" s="70"/>
      <c r="H4" s="70"/>
      <c r="I4" s="45"/>
      <c r="J4" s="45"/>
      <c r="K4" s="80">
        <f t="shared" si="0"/>
        <v>45873</v>
      </c>
      <c r="L4" s="80">
        <f t="shared" si="0"/>
        <v>45874</v>
      </c>
      <c r="M4" s="80">
        <f t="shared" si="0"/>
        <v>45875</v>
      </c>
      <c r="N4" s="80">
        <f t="shared" si="0"/>
        <v>45876</v>
      </c>
      <c r="O4" s="80">
        <f t="shared" si="0"/>
        <v>45877</v>
      </c>
      <c r="P4" s="80">
        <f t="shared" si="0"/>
        <v>45878</v>
      </c>
      <c r="Q4" s="80">
        <f t="shared" si="0"/>
        <v>45879</v>
      </c>
      <c r="R4" s="5"/>
      <c r="S4" s="80">
        <f t="shared" si="1"/>
        <v>45936</v>
      </c>
      <c r="T4" s="80">
        <f t="shared" si="1"/>
        <v>45937</v>
      </c>
      <c r="U4" s="80">
        <f t="shared" si="1"/>
        <v>45938</v>
      </c>
      <c r="V4" s="80">
        <f t="shared" si="1"/>
        <v>45939</v>
      </c>
      <c r="W4" s="80">
        <f t="shared" si="1"/>
        <v>45940</v>
      </c>
      <c r="X4" s="80">
        <f t="shared" si="1"/>
        <v>45941</v>
      </c>
      <c r="Y4" s="80">
        <f t="shared" si="1"/>
        <v>45942</v>
      </c>
      <c r="Z4" s="5"/>
      <c r="AA4" s="5"/>
    </row>
    <row r="5" spans="1:27" s="6" customFormat="1" ht="9" customHeight="1" x14ac:dyDescent="0.2">
      <c r="A5" s="70"/>
      <c r="B5" s="70"/>
      <c r="C5" s="70"/>
      <c r="D5" s="70"/>
      <c r="E5" s="70"/>
      <c r="F5" s="70"/>
      <c r="G5" s="70"/>
      <c r="H5" s="70"/>
      <c r="I5" s="45"/>
      <c r="J5" s="45"/>
      <c r="K5" s="80">
        <f t="shared" si="0"/>
        <v>45880</v>
      </c>
      <c r="L5" s="80">
        <f t="shared" si="0"/>
        <v>45881</v>
      </c>
      <c r="M5" s="80">
        <f t="shared" si="0"/>
        <v>45882</v>
      </c>
      <c r="N5" s="80">
        <f t="shared" si="0"/>
        <v>45883</v>
      </c>
      <c r="O5" s="80">
        <f t="shared" si="0"/>
        <v>45884</v>
      </c>
      <c r="P5" s="80">
        <f t="shared" si="0"/>
        <v>45885</v>
      </c>
      <c r="Q5" s="80">
        <f t="shared" si="0"/>
        <v>45886</v>
      </c>
      <c r="R5" s="5"/>
      <c r="S5" s="80">
        <f t="shared" si="1"/>
        <v>45943</v>
      </c>
      <c r="T5" s="80">
        <f t="shared" si="1"/>
        <v>45944</v>
      </c>
      <c r="U5" s="80">
        <f t="shared" si="1"/>
        <v>45945</v>
      </c>
      <c r="V5" s="80">
        <f t="shared" si="1"/>
        <v>45946</v>
      </c>
      <c r="W5" s="80">
        <f t="shared" si="1"/>
        <v>45947</v>
      </c>
      <c r="X5" s="80">
        <f t="shared" si="1"/>
        <v>45948</v>
      </c>
      <c r="Y5" s="80">
        <f t="shared" si="1"/>
        <v>45949</v>
      </c>
      <c r="Z5" s="5"/>
      <c r="AA5" s="5"/>
    </row>
    <row r="6" spans="1:27" s="6" customFormat="1" ht="9" customHeight="1" x14ac:dyDescent="0.2">
      <c r="A6" s="70"/>
      <c r="B6" s="70"/>
      <c r="C6" s="70"/>
      <c r="D6" s="70"/>
      <c r="E6" s="70"/>
      <c r="F6" s="70"/>
      <c r="G6" s="70"/>
      <c r="H6" s="70"/>
      <c r="I6" s="45"/>
      <c r="J6" s="45"/>
      <c r="K6" s="80">
        <f t="shared" si="0"/>
        <v>45887</v>
      </c>
      <c r="L6" s="80">
        <f t="shared" si="0"/>
        <v>45888</v>
      </c>
      <c r="M6" s="80">
        <f t="shared" si="0"/>
        <v>45889</v>
      </c>
      <c r="N6" s="80">
        <f t="shared" si="0"/>
        <v>45890</v>
      </c>
      <c r="O6" s="80">
        <f t="shared" si="0"/>
        <v>45891</v>
      </c>
      <c r="P6" s="80">
        <f t="shared" si="0"/>
        <v>45892</v>
      </c>
      <c r="Q6" s="80">
        <f t="shared" si="0"/>
        <v>45893</v>
      </c>
      <c r="R6" s="5"/>
      <c r="S6" s="80">
        <f t="shared" si="1"/>
        <v>45950</v>
      </c>
      <c r="T6" s="80">
        <f t="shared" si="1"/>
        <v>45951</v>
      </c>
      <c r="U6" s="80">
        <f t="shared" si="1"/>
        <v>45952</v>
      </c>
      <c r="V6" s="80">
        <f t="shared" si="1"/>
        <v>45953</v>
      </c>
      <c r="W6" s="80">
        <f t="shared" si="1"/>
        <v>45954</v>
      </c>
      <c r="X6" s="80">
        <f t="shared" si="1"/>
        <v>45955</v>
      </c>
      <c r="Y6" s="80">
        <f t="shared" si="1"/>
        <v>45956</v>
      </c>
      <c r="Z6" s="5"/>
      <c r="AA6" s="5"/>
    </row>
    <row r="7" spans="1:27" s="6" customFormat="1" ht="9" customHeight="1" x14ac:dyDescent="0.2">
      <c r="A7" s="70"/>
      <c r="B7" s="70"/>
      <c r="C7" s="70"/>
      <c r="D7" s="70"/>
      <c r="E7" s="70"/>
      <c r="F7" s="70"/>
      <c r="G7" s="70"/>
      <c r="H7" s="70"/>
      <c r="I7" s="45"/>
      <c r="J7" s="45"/>
      <c r="K7" s="80">
        <f t="shared" si="0"/>
        <v>45894</v>
      </c>
      <c r="L7" s="80">
        <f t="shared" si="0"/>
        <v>45895</v>
      </c>
      <c r="M7" s="80">
        <f t="shared" si="0"/>
        <v>45896</v>
      </c>
      <c r="N7" s="80">
        <f t="shared" si="0"/>
        <v>45897</v>
      </c>
      <c r="O7" s="80">
        <f t="shared" si="0"/>
        <v>45898</v>
      </c>
      <c r="P7" s="80">
        <f t="shared" si="0"/>
        <v>45899</v>
      </c>
      <c r="Q7" s="80">
        <f t="shared" si="0"/>
        <v>45900</v>
      </c>
      <c r="R7" s="5"/>
      <c r="S7" s="80">
        <f t="shared" si="1"/>
        <v>45957</v>
      </c>
      <c r="T7" s="80">
        <f t="shared" si="1"/>
        <v>45958</v>
      </c>
      <c r="U7" s="80">
        <f t="shared" si="1"/>
        <v>45959</v>
      </c>
      <c r="V7" s="80">
        <f t="shared" si="1"/>
        <v>45960</v>
      </c>
      <c r="W7" s="80">
        <f t="shared" si="1"/>
        <v>45961</v>
      </c>
      <c r="X7" s="80" t="str">
        <f t="shared" si="1"/>
        <v/>
      </c>
      <c r="Y7" s="80" t="str">
        <f t="shared" si="1"/>
        <v/>
      </c>
      <c r="Z7" s="5"/>
      <c r="AA7" s="5"/>
    </row>
    <row r="8" spans="1:27"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45901</v>
      </c>
      <c r="B9" s="72"/>
      <c r="C9" s="72">
        <f>C10</f>
        <v>45902</v>
      </c>
      <c r="D9" s="72"/>
      <c r="E9" s="72">
        <f>E10</f>
        <v>45903</v>
      </c>
      <c r="F9" s="72"/>
      <c r="G9" s="72">
        <f>G10</f>
        <v>45904</v>
      </c>
      <c r="H9" s="72"/>
      <c r="I9" s="72">
        <f>I10</f>
        <v>45905</v>
      </c>
      <c r="J9" s="72"/>
      <c r="K9" s="72">
        <f>K10</f>
        <v>45906</v>
      </c>
      <c r="L9" s="72"/>
      <c r="M9" s="72"/>
      <c r="N9" s="72"/>
      <c r="O9" s="72"/>
      <c r="P9" s="72"/>
      <c r="Q9" s="72"/>
      <c r="R9" s="72"/>
      <c r="S9" s="72">
        <f>S10</f>
        <v>45907</v>
      </c>
      <c r="T9" s="72"/>
      <c r="U9" s="72"/>
      <c r="V9" s="72"/>
      <c r="W9" s="72"/>
      <c r="X9" s="72"/>
      <c r="Y9" s="72"/>
      <c r="Z9" s="74"/>
    </row>
    <row r="10" spans="1:27" s="1" customFormat="1" ht="18.5" x14ac:dyDescent="0.25">
      <c r="A10" s="48">
        <f>$A$1-(WEEKDAY($A$1,1)-(Anfangstag-1))-IF((WEEKDAY($A$1,1)-(Anfangstag-1))&lt;=0,7,0)+1</f>
        <v>45901</v>
      </c>
      <c r="B10" s="17"/>
      <c r="C10" s="49">
        <f>A10+1</f>
        <v>45902</v>
      </c>
      <c r="D10" s="16"/>
      <c r="E10" s="49">
        <f>C10+1</f>
        <v>45903</v>
      </c>
      <c r="F10" s="16"/>
      <c r="G10" s="49">
        <f>E10+1</f>
        <v>45904</v>
      </c>
      <c r="H10" s="16"/>
      <c r="I10" s="49">
        <f>G10+1</f>
        <v>45905</v>
      </c>
      <c r="J10" s="16"/>
      <c r="K10" s="56">
        <f>I10+1</f>
        <v>45906</v>
      </c>
      <c r="L10" s="57"/>
      <c r="M10" s="58"/>
      <c r="N10" s="58"/>
      <c r="O10" s="58"/>
      <c r="P10" s="58"/>
      <c r="Q10" s="58"/>
      <c r="R10" s="59"/>
      <c r="S10" s="60">
        <f>K10+1</f>
        <v>45907</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45908</v>
      </c>
      <c r="B16" s="17"/>
      <c r="C16" s="49">
        <f>A16+1</f>
        <v>45909</v>
      </c>
      <c r="D16" s="16"/>
      <c r="E16" s="49">
        <f>C16+1</f>
        <v>45910</v>
      </c>
      <c r="F16" s="16"/>
      <c r="G16" s="49">
        <f>E16+1</f>
        <v>45911</v>
      </c>
      <c r="H16" s="16"/>
      <c r="I16" s="49">
        <f>G16+1</f>
        <v>45912</v>
      </c>
      <c r="J16" s="16"/>
      <c r="K16" s="56">
        <f>I16+1</f>
        <v>45913</v>
      </c>
      <c r="L16" s="57"/>
      <c r="M16" s="58"/>
      <c r="N16" s="58"/>
      <c r="O16" s="58"/>
      <c r="P16" s="58"/>
      <c r="Q16" s="58"/>
      <c r="R16" s="59"/>
      <c r="S16" s="60">
        <f>K16+1</f>
        <v>45914</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45915</v>
      </c>
      <c r="B22" s="17"/>
      <c r="C22" s="49">
        <f>A22+1</f>
        <v>45916</v>
      </c>
      <c r="D22" s="16"/>
      <c r="E22" s="49">
        <f>C22+1</f>
        <v>45917</v>
      </c>
      <c r="F22" s="16"/>
      <c r="G22" s="49">
        <f>E22+1</f>
        <v>45918</v>
      </c>
      <c r="H22" s="16"/>
      <c r="I22" s="49">
        <f>G22+1</f>
        <v>45919</v>
      </c>
      <c r="J22" s="16"/>
      <c r="K22" s="56">
        <f>I22+1</f>
        <v>45920</v>
      </c>
      <c r="L22" s="57"/>
      <c r="M22" s="58"/>
      <c r="N22" s="58"/>
      <c r="O22" s="58"/>
      <c r="P22" s="58"/>
      <c r="Q22" s="58"/>
      <c r="R22" s="59"/>
      <c r="S22" s="60">
        <f>K22+1</f>
        <v>45921</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45922</v>
      </c>
      <c r="B28" s="17"/>
      <c r="C28" s="49">
        <f>A28+1</f>
        <v>45923</v>
      </c>
      <c r="D28" s="16"/>
      <c r="E28" s="49">
        <f>C28+1</f>
        <v>45924</v>
      </c>
      <c r="F28" s="16"/>
      <c r="G28" s="49">
        <f>E28+1</f>
        <v>45925</v>
      </c>
      <c r="H28" s="16"/>
      <c r="I28" s="49">
        <f>G28+1</f>
        <v>45926</v>
      </c>
      <c r="J28" s="16"/>
      <c r="K28" s="56">
        <f>I28+1</f>
        <v>45927</v>
      </c>
      <c r="L28" s="57"/>
      <c r="M28" s="58"/>
      <c r="N28" s="58"/>
      <c r="O28" s="58"/>
      <c r="P28" s="58"/>
      <c r="Q28" s="58"/>
      <c r="R28" s="59"/>
      <c r="S28" s="60">
        <f>K28+1</f>
        <v>45928</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45929</v>
      </c>
      <c r="B34" s="17"/>
      <c r="C34" s="49">
        <f>A34+1</f>
        <v>45930</v>
      </c>
      <c r="D34" s="16"/>
      <c r="E34" s="49">
        <f>C34+1</f>
        <v>45931</v>
      </c>
      <c r="F34" s="16"/>
      <c r="G34" s="49">
        <f>E34+1</f>
        <v>45932</v>
      </c>
      <c r="H34" s="16"/>
      <c r="I34" s="49">
        <f>G34+1</f>
        <v>45933</v>
      </c>
      <c r="J34" s="16"/>
      <c r="K34" s="56">
        <f>I34+1</f>
        <v>45934</v>
      </c>
      <c r="L34" s="57"/>
      <c r="M34" s="58"/>
      <c r="N34" s="58"/>
      <c r="O34" s="58"/>
      <c r="P34" s="58"/>
      <c r="Q34" s="58"/>
      <c r="R34" s="59"/>
      <c r="S34" s="60">
        <f>K34+1</f>
        <v>45935</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45936</v>
      </c>
      <c r="B40" s="17"/>
      <c r="C40" s="49">
        <f>A40+1</f>
        <v>45937</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paperSize="9" scale="9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Info</vt:lpstr>
      <vt:lpstr>Anfangstag</vt:lpstr>
      <vt:lpstr>'1'!Druckbereich</vt:lpstr>
      <vt:lpstr>'10'!Druckbereich</vt:lpstr>
      <vt:lpstr>'11'!Druckbereich</vt:lpstr>
      <vt:lpstr>'12'!Druckbereich</vt:lpstr>
      <vt:lpstr>'2'!Druckbereich</vt:lpstr>
      <vt:lpstr>'3'!Druckbereich</vt:lpstr>
      <vt:lpstr>'4'!Druckbereich</vt:lpstr>
      <vt:lpstr>'5'!Druckbereich</vt:lpstr>
      <vt:lpstr>'6'!Druckbereich</vt:lpstr>
      <vt:lpstr>'7'!Druckbereich</vt:lpstr>
      <vt:lpstr>'8'!Druckbereich</vt:lpstr>
      <vt:lpstr>'9'!Druckbereich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2018-11-30T02:23:33Z</dcterms:created>
  <dcterms:modified xsi:type="dcterms:W3CDTF">2021-01-22T13:34:23Z</dcterms:modified>
</cp:coreProperties>
</file>